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xl/vbaProjectSignature.bin" ContentType="application/vnd.ms-office.vbaProjectSignature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 codeName="{00000000-0000-0000-0000-000000000000}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G:\SFA 2019\INFORME TERCER TRIMESTRE 2019\LDF 30092019 PRESENTADOS\"/>
    </mc:Choice>
  </mc:AlternateContent>
  <xr:revisionPtr revIDLastSave="0" documentId="13_ncr:1_{14484F0B-500E-46AD-ADF7-40B6FF7AECEB}" xr6:coauthVersionLast="45" xr6:coauthVersionMax="45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functionGroups builtInGroupCount="19"/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6" l="1"/>
  <c r="G11" i="6" s="1"/>
  <c r="G26" i="6" l="1"/>
  <c r="G25" i="6" s="1"/>
  <c r="G49" i="6" s="1"/>
  <c r="G61" i="6" s="1"/>
  <c r="G83" i="6" s="1"/>
</calcChain>
</file>

<file path=xl/sharedStrings.xml><?xml version="1.0" encoding="utf-8"?>
<sst xmlns="http://schemas.openxmlformats.org/spreadsheetml/2006/main" count="470" uniqueCount="289">
  <si>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</si>
  <si>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</si>
  <si>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</si>
  <si>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</si>
  <si>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</si>
  <si>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</si>
  <si>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</si>
  <si>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</si>
  <si>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</si>
  <si>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</si>
  <si>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</si>
  <si>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</si>
  <si>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</si>
  <si>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</si>
  <si>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</si>
  <si>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</si>
  <si>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</si>
  <si>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</si>
  <si>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</si>
  <si>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</si>
  <si>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</si>
  <si>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</si>
  <si>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</si>
  <si>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</si>
  <si>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</si>
  <si>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</si>
  <si>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</si>
  <si>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</si>
  <si>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</si>
  <si>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</si>
  <si>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</si>
  <si>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</si>
  <si>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</si>
  <si>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</si>
  <si>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</si>
  <si>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</si>
  <si>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</si>
  <si>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</si>
  <si>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</si>
  <si>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</si>
  <si>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</si>
  <si>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</si>
  <si>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</si>
  <si>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</si>
  <si>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</si>
  <si>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</si>
  <si>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</si>
  <si>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</si>
  <si>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</si>
  <si>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</si>
  <si>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</si>
  <si>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</si>
  <si>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</si>
  <si>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</si>
  <si>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</si>
  <si>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</si>
  <si>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</si>
  <si>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</si>
  <si>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</si>
  <si>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</si>
  <si>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</si>
  <si>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</si>
  <si>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</si>
  <si>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</si>
  <si>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</si>
  <si>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</si>
  <si>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</si>
  <si>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</si>
  <si>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</si>
  <si>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</si>
  <si>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</si>
  <si>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</si>
  <si>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</si>
  <si>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</si>
  <si>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</si>
  <si>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</si>
  <si>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</si>
  <si>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</si>
  <si>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</si>
  <si>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</si>
  <si>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</si>
  <si>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</si>
  <si>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</si>
  <si>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</si>
  <si>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</si>
  <si>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</si>
  <si>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</si>
  <si>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</si>
  <si>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</si>
  <si>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</si>
  <si>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</si>
  <si>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</si>
  <si>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</si>
  <si>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</si>
  <si>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</si>
  <si>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</si>
  <si>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</si>
  <si>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</si>
  <si>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</si>
  <si>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</si>
  <si>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</si>
  <si>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</si>
  <si>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</si>
  <si>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</si>
  <si>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</si>
  <si>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</si>
  <si>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</si>
  <si>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</si>
  <si>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</si>
  <si>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</si>
  <si>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</si>
  <si>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</si>
  <si>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</si>
  <si>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</si>
  <si>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</si>
  <si>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</si>
  <si>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</si>
  <si>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</si>
  <si>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</si>
  <si>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</si>
  <si>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</si>
  <si>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</si>
  <si>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</si>
  <si>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</si>
  <si>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</si>
  <si>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</si>
  <si>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</si>
  <si>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</si>
  <si>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</si>
  <si>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</si>
  <si>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</si>
  <si>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</si>
  <si>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</si>
  <si>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</si>
  <si>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</si>
  <si>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</si>
  <si>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</si>
  <si>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</si>
  <si>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</si>
  <si>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</si>
  <si>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</si>
  <si>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</si>
  <si>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</si>
  <si>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</si>
  <si>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</si>
  <si>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</si>
  <si>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</si>
  <si>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</si>
  <si>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</si>
  <si>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</si>
  <si>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</si>
  <si>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</si>
  <si>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</si>
  <si>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</si>
  <si>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</si>
  <si>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</si>
  <si>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</si>
  <si>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</si>
  <si>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</si>
  <si>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</si>
  <si>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</si>
  <si>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</si>
  <si>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</si>
  <si>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</si>
  <si>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</si>
  <si>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</si>
  <si>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</si>
  <si>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</si>
  <si>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</si>
  <si>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</si>
  <si>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</si>
  <si>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</si>
  <si>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</si>
  <si>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</si>
  <si>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</si>
  <si>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</si>
  <si>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</si>
  <si>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</si>
  <si>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</si>
  <si>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</si>
  <si>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</si>
  <si>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</si>
  <si>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</si>
  <si>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</si>
  <si>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</si>
  <si>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</si>
  <si>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</si>
  <si>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</si>
  <si>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</si>
  <si>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</si>
  <si>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</si>
  <si>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</si>
  <si>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</si>
  <si>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</si>
  <si>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</si>
  <si>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</si>
  <si>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</si>
  <si>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</si>
  <si>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</si>
  <si>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</si>
  <si>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</si>
  <si>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</si>
  <si>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</si>
  <si>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</si>
  <si>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</si>
  <si>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</si>
  <si>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</si>
  <si>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</si>
  <si>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</si>
  <si>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</si>
  <si>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</si>
  <si>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</si>
  <si>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</si>
  <si>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</si>
  <si>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</si>
  <si>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</si>
  <si>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</si>
  <si>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</si>
  <si>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</si>
  <si>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</si>
  <si>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</si>
  <si>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</si>
  <si>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</si>
  <si>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</si>
  <si>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</si>
  <si>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</si>
  <si>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</si>
  <si>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</si>
  <si>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</si>
  <si>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</si>
  <si>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</si>
  <si>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</si>
  <si>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</si>
  <si>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</si>
  <si>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</si>
  <si>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</si>
  <si>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</si>
  <si>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</si>
  <si>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</si>
  <si>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</si>
  <si>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</si>
  <si>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</si>
  <si>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</si>
  <si>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</si>
  <si>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</si>
  <si>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</si>
  <si>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</si>
  <si>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</si>
  <si>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</si>
  <si>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</si>
  <si>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</si>
  <si>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</si>
  <si>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</si>
  <si>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</si>
  <si>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</si>
  <si>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</si>
  <si>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</si>
  <si>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</si>
  <si>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</si>
  <si>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</si>
  <si>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</si>
  <si>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016.2018</t>
  </si>
  <si>
    <t>009.2019</t>
  </si>
  <si>
    <t>(Pesos)</t>
  </si>
  <si>
    <t>24/01/2019 14:01:09</t>
  </si>
  <si>
    <t>29/10/2019</t>
  </si>
  <si>
    <t>GRPAARROYO</t>
  </si>
  <si>
    <t>14:01:09</t>
  </si>
  <si>
    <t>24/01/2019 17:25:44</t>
  </si>
  <si>
    <t>29/10/2019 11:34:50</t>
  </si>
  <si>
    <t>24/01/2019</t>
  </si>
  <si>
    <t>Al 30 de Septiembre del 2019 y al 31 de Diciembre del 2018</t>
  </si>
  <si>
    <t>16</t>
  </si>
  <si>
    <t>ct</t>
  </si>
  <si>
    <t>Septiembre 2019</t>
  </si>
  <si>
    <t>Diciembre 2018</t>
  </si>
  <si>
    <t>24</t>
  </si>
  <si>
    <t>An</t>
  </si>
  <si>
    <t>01</t>
  </si>
  <si>
    <t>er</t>
  </si>
  <si>
    <t>2019</t>
  </si>
  <si>
    <t>or</t>
  </si>
  <si>
    <t>al</t>
  </si>
  <si>
    <t>01/09/2019</t>
  </si>
  <si>
    <t>01/Septiembre/</t>
  </si>
  <si>
    <t>01/12/2018</t>
  </si>
  <si>
    <t>30</t>
  </si>
  <si>
    <t>31</t>
  </si>
  <si>
    <t>Al 30 de Diciembre del 2018 y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</si>
</sst>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;\-\ #,##0.00"/>
    <numFmt numFmtId="165" formatCode="#,##0.00\ &quot;MXN&quot;;\-\ #,##0.00\ &quot;MXN&quot;"/>
    <numFmt numFmtId="166" formatCode="#,##0.00\ &quot;MXN&quot;"/>
    <numFmt numFmtId="167" formatCode="#,##0;\-\ #,##0"/>
  </numFmts>
  <fonts count="57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</fills>
  <borders count="4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142">
    <xf numFmtId="0" fontId="0" fillId="2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5" fillId="20" borderId="0" applyNumberFormat="0" applyBorder="0" applyAlignment="0" applyProtection="0"/>
    <xf numFmtId="0" fontId="16" fillId="23" borderId="1" applyNumberFormat="0" applyAlignment="0" applyProtection="0"/>
    <xf numFmtId="0" fontId="17" fillId="15" borderId="2" applyNumberFormat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1" applyNumberFormat="0" applyAlignment="0" applyProtection="0"/>
    <xf numFmtId="0" fontId="24" fillId="0" borderId="6" applyNumberFormat="0" applyFill="0" applyAlignment="0" applyProtection="0"/>
    <xf numFmtId="0" fontId="25" fillId="21" borderId="0" applyNumberFormat="0" applyBorder="0" applyAlignment="0" applyProtection="0"/>
    <xf numFmtId="0" fontId="3" fillId="20" borderId="1" applyNumberFormat="0" applyFont="0" applyAlignment="0" applyProtection="0"/>
    <xf numFmtId="0" fontId="26" fillId="23" borderId="7" applyNumberFormat="0" applyAlignment="0" applyProtection="0"/>
    <xf numFmtId="4" fontId="5" fillId="27" borderId="1" applyNumberFormat="0" applyProtection="0">
      <alignment vertical="center"/>
    </xf>
    <xf numFmtId="4" fontId="29" fillId="28" borderId="1" applyNumberFormat="0" applyProtection="0">
      <alignment vertical="center"/>
    </xf>
    <xf numFmtId="4" fontId="5" fillId="28" borderId="1" applyNumberFormat="0" applyProtection="0">
      <alignment horizontal="left" vertical="center" indent="1"/>
    </xf>
    <xf numFmtId="0" fontId="10" fillId="27" borderId="8" applyNumberFormat="0" applyProtection="0">
      <alignment horizontal="left" vertical="top" indent="1"/>
    </xf>
    <xf numFmtId="4" fontId="5" fillId="29" borderId="1" applyNumberFormat="0" applyProtection="0">
      <alignment horizontal="left" vertical="center" indent="1"/>
    </xf>
    <xf numFmtId="4" fontId="5" fillId="30" borderId="1" applyNumberFormat="0" applyProtection="0">
      <alignment horizontal="right" vertical="center"/>
    </xf>
    <xf numFmtId="4" fontId="5" fillId="31" borderId="1" applyNumberFormat="0" applyProtection="0">
      <alignment horizontal="right" vertical="center"/>
    </xf>
    <xf numFmtId="4" fontId="5" fillId="32" borderId="9" applyNumberFormat="0" applyProtection="0">
      <alignment horizontal="right" vertical="center"/>
    </xf>
    <xf numFmtId="4" fontId="5" fillId="33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1" applyNumberFormat="0" applyProtection="0">
      <alignment horizontal="right" vertical="center"/>
    </xf>
    <xf numFmtId="4" fontId="5" fillId="38" borderId="1" applyNumberFormat="0" applyProtection="0">
      <alignment horizontal="right" vertical="center"/>
    </xf>
    <xf numFmtId="4" fontId="5" fillId="39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5" fillId="41" borderId="1" applyNumberFormat="0" applyProtection="0">
      <alignment horizontal="right" vertical="center"/>
    </xf>
    <xf numFmtId="4" fontId="5" fillId="42" borderId="9" applyNumberFormat="0" applyProtection="0">
      <alignment horizontal="left" vertical="center" indent="1"/>
    </xf>
    <xf numFmtId="4" fontId="5" fillId="41" borderId="9" applyNumberFormat="0" applyProtection="0">
      <alignment horizontal="left" vertical="center" indent="1"/>
    </xf>
    <xf numFmtId="0" fontId="5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5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5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5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6" fillId="40" borderId="11" applyBorder="0"/>
    <xf numFmtId="4" fontId="7" fillId="47" borderId="8" applyNumberFormat="0" applyProtection="0">
      <alignment vertical="center"/>
    </xf>
    <xf numFmtId="4" fontId="29" fillId="48" borderId="12" applyNumberFormat="0" applyProtection="0">
      <alignment vertical="center"/>
    </xf>
    <xf numFmtId="4" fontId="7" fillId="43" borderId="8" applyNumberFormat="0" applyProtection="0">
      <alignment horizontal="left" vertical="center" indent="1"/>
    </xf>
    <xf numFmtId="0" fontId="7" fillId="47" borderId="8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29" fillId="49" borderId="1" applyNumberFormat="0" applyProtection="0">
      <alignment horizontal="right" vertical="center"/>
    </xf>
    <xf numFmtId="4" fontId="5" fillId="29" borderId="1" applyNumberFormat="0" applyProtection="0">
      <alignment horizontal="left" vertical="center" indent="1"/>
    </xf>
    <xf numFmtId="0" fontId="7" fillId="41" borderId="8" applyNumberFormat="0" applyProtection="0">
      <alignment horizontal="left" vertical="top" indent="1"/>
    </xf>
    <xf numFmtId="4" fontId="11" fillId="50" borderId="9" applyNumberFormat="0" applyProtection="0">
      <alignment horizontal="left" vertical="center" indent="1"/>
    </xf>
    <xf numFmtId="0" fontId="5" fillId="51" borderId="12"/>
    <xf numFmtId="4" fontId="12" fillId="46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/>
    <xf numFmtId="0" fontId="2" fillId="0" borderId="0"/>
    <xf numFmtId="0" fontId="49" fillId="0" borderId="0" applyNumberFormat="0" applyFill="0" applyBorder="0" applyAlignment="0" applyProtection="0"/>
    <xf numFmtId="0" fontId="21" fillId="0" borderId="39" applyNumberFormat="0" applyFill="0" applyAlignment="0" applyProtection="0"/>
    <xf numFmtId="0" fontId="22" fillId="0" borderId="40" applyNumberFormat="0" applyFill="0" applyAlignment="0" applyProtection="0"/>
    <xf numFmtId="0" fontId="24" fillId="57" borderId="0" applyNumberFormat="0" applyBorder="0" applyAlignment="0" applyProtection="0"/>
    <xf numFmtId="0" fontId="38" fillId="10" borderId="0" applyNumberFormat="0" applyBorder="0" applyAlignment="0" applyProtection="0"/>
    <xf numFmtId="0" fontId="39" fillId="21" borderId="0" applyNumberFormat="0" applyBorder="0" applyAlignment="0" applyProtection="0"/>
    <xf numFmtId="0" fontId="23" fillId="21" borderId="35" applyNumberFormat="0" applyAlignment="0" applyProtection="0"/>
    <xf numFmtId="0" fontId="26" fillId="58" borderId="7" applyNumberFormat="0" applyAlignment="0" applyProtection="0"/>
    <xf numFmtId="0" fontId="36" fillId="58" borderId="35" applyNumberFormat="0" applyAlignment="0" applyProtection="0"/>
    <xf numFmtId="0" fontId="37" fillId="0" borderId="36" applyNumberFormat="0" applyFill="0" applyAlignment="0" applyProtection="0"/>
    <xf numFmtId="0" fontId="17" fillId="16" borderId="2" applyNumberFormat="0" applyAlignment="0" applyProtection="0"/>
    <xf numFmtId="0" fontId="47" fillId="0" borderId="0" applyNumberFormat="0" applyFill="0" applyBorder="0" applyAlignment="0" applyProtection="0"/>
    <xf numFmtId="0" fontId="9" fillId="20" borderId="37" applyNumberFormat="0" applyFont="0" applyAlignment="0" applyProtection="0"/>
    <xf numFmtId="0" fontId="48" fillId="0" borderId="0" applyNumberFormat="0" applyFill="0" applyBorder="0" applyAlignment="0" applyProtection="0"/>
    <xf numFmtId="4" fontId="40" fillId="27" borderId="8" applyNumberFormat="0" applyProtection="0">
      <alignment vertical="center"/>
    </xf>
    <xf numFmtId="4" fontId="41" fillId="27" borderId="8" applyNumberFormat="0" applyProtection="0">
      <alignment vertical="center"/>
    </xf>
    <xf numFmtId="4" fontId="40" fillId="27" borderId="8" applyNumberFormat="0" applyProtection="0">
      <alignment horizontal="left" vertical="center" indent="1"/>
    </xf>
    <xf numFmtId="0" fontId="40" fillId="27" borderId="8" applyNumberFormat="0" applyProtection="0">
      <alignment horizontal="left" vertical="top" indent="1"/>
    </xf>
    <xf numFmtId="4" fontId="40" fillId="41" borderId="0" applyNumberFormat="0" applyProtection="0">
      <alignment horizontal="left" vertical="center" indent="1"/>
    </xf>
    <xf numFmtId="4" fontId="42" fillId="30" borderId="8" applyNumberFormat="0" applyProtection="0">
      <alignment horizontal="right" vertical="center"/>
    </xf>
    <xf numFmtId="4" fontId="42" fillId="59" borderId="8" applyNumberFormat="0" applyProtection="0">
      <alignment horizontal="right" vertical="center"/>
    </xf>
    <xf numFmtId="4" fontId="42" fillId="32" borderId="8" applyNumberFormat="0" applyProtection="0">
      <alignment horizontal="right" vertical="center"/>
    </xf>
    <xf numFmtId="4" fontId="42" fillId="33" borderId="8" applyNumberFormat="0" applyProtection="0">
      <alignment horizontal="right" vertical="center"/>
    </xf>
    <xf numFmtId="4" fontId="42" fillId="34" borderId="8" applyNumberFormat="0" applyProtection="0">
      <alignment horizontal="right" vertical="center"/>
    </xf>
    <xf numFmtId="4" fontId="42" fillId="35" borderId="8" applyNumberFormat="0" applyProtection="0">
      <alignment horizontal="right" vertical="center"/>
    </xf>
    <xf numFmtId="4" fontId="42" fillId="36" borderId="8" applyNumberFormat="0" applyProtection="0">
      <alignment horizontal="right" vertical="center"/>
    </xf>
    <xf numFmtId="4" fontId="42" fillId="37" borderId="8" applyNumberFormat="0" applyProtection="0">
      <alignment horizontal="right" vertical="center"/>
    </xf>
    <xf numFmtId="4" fontId="42" fillId="38" borderId="8" applyNumberFormat="0" applyProtection="0">
      <alignment horizontal="right" vertical="center"/>
    </xf>
    <xf numFmtId="4" fontId="40" fillId="39" borderId="38" applyNumberFormat="0" applyProtection="0">
      <alignment horizontal="left" vertical="center" indent="1"/>
    </xf>
    <xf numFmtId="4" fontId="42" fillId="42" borderId="0" applyNumberFormat="0" applyProtection="0">
      <alignment horizontal="left" vertical="center" indent="1"/>
    </xf>
    <xf numFmtId="4" fontId="43" fillId="40" borderId="0" applyNumberFormat="0" applyProtection="0">
      <alignment horizontal="left" vertical="center" indent="1"/>
    </xf>
    <xf numFmtId="4" fontId="42" fillId="41" borderId="8" applyNumberFormat="0" applyProtection="0">
      <alignment horizontal="right" vertical="center"/>
    </xf>
    <xf numFmtId="4" fontId="42" fillId="42" borderId="0" applyNumberFormat="0" applyProtection="0">
      <alignment horizontal="left" vertical="center" indent="1"/>
    </xf>
    <xf numFmtId="4" fontId="42" fillId="41" borderId="0" applyNumberFormat="0" applyProtection="0">
      <alignment horizontal="left" vertical="center" indent="1"/>
    </xf>
    <xf numFmtId="0" fontId="9" fillId="40" borderId="8" applyNumberFormat="0" applyProtection="0">
      <alignment horizontal="left" vertical="center" indent="1"/>
    </xf>
    <xf numFmtId="0" fontId="9" fillId="40" borderId="8" applyNumberFormat="0" applyProtection="0">
      <alignment horizontal="left" vertical="top" indent="1"/>
    </xf>
    <xf numFmtId="0" fontId="9" fillId="41" borderId="8" applyNumberFormat="0" applyProtection="0">
      <alignment horizontal="left" vertical="center" indent="1"/>
    </xf>
    <xf numFmtId="0" fontId="9" fillId="41" borderId="8" applyNumberFormat="0" applyProtection="0">
      <alignment horizontal="left" vertical="top" indent="1"/>
    </xf>
    <xf numFmtId="0" fontId="9" fillId="45" borderId="8" applyNumberFormat="0" applyProtection="0">
      <alignment horizontal="left" vertical="center" indent="1"/>
    </xf>
    <xf numFmtId="0" fontId="9" fillId="45" borderId="8" applyNumberFormat="0" applyProtection="0">
      <alignment horizontal="left" vertical="top" indent="1"/>
    </xf>
    <xf numFmtId="0" fontId="9" fillId="42" borderId="8" applyNumberFormat="0" applyProtection="0">
      <alignment horizontal="left" vertical="center" indent="1"/>
    </xf>
    <xf numFmtId="0" fontId="9" fillId="42" borderId="8" applyNumberFormat="0" applyProtection="0">
      <alignment horizontal="left" vertical="top" indent="1"/>
    </xf>
    <xf numFmtId="0" fontId="9" fillId="46" borderId="12" applyNumberFormat="0">
      <protection locked="0"/>
    </xf>
    <xf numFmtId="4" fontId="42" fillId="47" borderId="8" applyNumberFormat="0" applyProtection="0">
      <alignment vertical="center"/>
    </xf>
    <xf numFmtId="4" fontId="44" fillId="47" borderId="8" applyNumberFormat="0" applyProtection="0">
      <alignment vertical="center"/>
    </xf>
    <xf numFmtId="4" fontId="42" fillId="47" borderId="8" applyNumberFormat="0" applyProtection="0">
      <alignment horizontal="left" vertical="center" indent="1"/>
    </xf>
    <xf numFmtId="0" fontId="42" fillId="47" borderId="8" applyNumberFormat="0" applyProtection="0">
      <alignment horizontal="left" vertical="top" indent="1"/>
    </xf>
    <xf numFmtId="4" fontId="42" fillId="42" borderId="8" applyNumberFormat="0" applyProtection="0">
      <alignment horizontal="right" vertical="center"/>
    </xf>
    <xf numFmtId="4" fontId="44" fillId="42" borderId="8" applyNumberFormat="0" applyProtection="0">
      <alignment horizontal="right" vertical="center"/>
    </xf>
    <xf numFmtId="4" fontId="42" fillId="41" borderId="8" applyNumberFormat="0" applyProtection="0">
      <alignment horizontal="left" vertical="center" indent="1"/>
    </xf>
    <xf numFmtId="0" fontId="42" fillId="41" borderId="8" applyNumberFormat="0" applyProtection="0">
      <alignment horizontal="left" vertical="top" indent="1"/>
    </xf>
    <xf numFmtId="4" fontId="45" fillId="50" borderId="0" applyNumberFormat="0" applyProtection="0">
      <alignment horizontal="left" vertical="center" indent="1"/>
    </xf>
    <xf numFmtId="4" fontId="46" fillId="42" borderId="8" applyNumberFormat="0" applyProtection="0">
      <alignment horizontal="right" vertical="center"/>
    </xf>
    <xf numFmtId="0" fontId="1" fillId="0" borderId="0"/>
    <xf numFmtId="43" fontId="56" fillId="0" borderId="0" applyFont="0" applyFill="0" applyBorder="0" applyAlignment="0" applyProtection="0"/>
  </cellStyleXfs>
  <cellXfs count="103">
    <xf numFmtId="0" fontId="0" fillId="2" borderId="0" xfId="0"/>
    <xf numFmtId="0" fontId="3" fillId="2" borderId="0" xfId="0" applyFont="1" applyBorder="1"/>
    <xf numFmtId="0" fontId="0" fillId="2" borderId="0" xfId="0" applyBorder="1"/>
    <xf numFmtId="0" fontId="8" fillId="2" borderId="0" xfId="0" applyFont="1"/>
    <xf numFmtId="0" fontId="6" fillId="52" borderId="14" xfId="70" applyFill="1" applyBorder="1"/>
    <xf numFmtId="0" fontId="6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4" fillId="52" borderId="11" xfId="70" applyFont="1" applyFill="1" applyBorder="1"/>
    <xf numFmtId="0" fontId="0" fillId="49" borderId="18" xfId="0" applyFill="1" applyBorder="1"/>
    <xf numFmtId="0" fontId="0" fillId="2" borderId="0" xfId="0" applyAlignment="1"/>
    <xf numFmtId="0" fontId="0" fillId="49" borderId="14" xfId="0" applyFill="1" applyBorder="1"/>
    <xf numFmtId="0" fontId="0" fillId="49" borderId="0" xfId="0" applyFill="1" applyBorder="1"/>
    <xf numFmtId="0" fontId="0" fillId="49" borderId="22" xfId="0" applyFill="1" applyBorder="1"/>
    <xf numFmtId="0" fontId="6" fillId="53" borderId="16" xfId="0" applyFont="1" applyFill="1" applyBorder="1" applyAlignment="1">
      <alignment horizontal="right" vertical="center"/>
    </xf>
    <xf numFmtId="0" fontId="4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 applyAlignment="1"/>
    <xf numFmtId="0" fontId="5" fillId="29" borderId="1" xfId="45" quotePrefix="1" applyNumberFormat="1">
      <alignment horizontal="left" vertical="center" indent="1"/>
    </xf>
    <xf numFmtId="0" fontId="5" fillId="29" borderId="1" xfId="77" quotePrefix="1" applyNumberFormat="1">
      <alignment horizontal="left" vertical="center" indent="1"/>
    </xf>
    <xf numFmtId="3" fontId="5" fillId="0" borderId="1" xfId="75" applyNumberFormat="1">
      <alignment horizontal="right" vertical="center"/>
    </xf>
    <xf numFmtId="164" fontId="5" fillId="0" borderId="1" xfId="75" applyNumberFormat="1">
      <alignment horizontal="right" vertical="center"/>
    </xf>
    <xf numFmtId="165" fontId="5" fillId="0" borderId="1" xfId="75" applyNumberFormat="1">
      <alignment horizontal="right" vertical="center"/>
    </xf>
    <xf numFmtId="166" fontId="5" fillId="0" borderId="1" xfId="75" applyNumberFormat="1">
      <alignment horizontal="right" vertical="center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49" borderId="21" xfId="0" applyFill="1" applyBorder="1" applyAlignment="1"/>
    <xf numFmtId="0" fontId="0" fillId="49" borderId="22" xfId="0" quotePrefix="1" applyFill="1" applyBorder="1" applyAlignment="1"/>
    <xf numFmtId="0" fontId="0" fillId="49" borderId="0" xfId="0" applyFill="1" applyBorder="1" applyAlignment="1"/>
    <xf numFmtId="0" fontId="0" fillId="49" borderId="20" xfId="0" quotePrefix="1" applyFill="1" applyBorder="1" applyAlignment="1"/>
    <xf numFmtId="0" fontId="0" fillId="49" borderId="19" xfId="0" applyFill="1" applyBorder="1" applyAlignment="1"/>
    <xf numFmtId="0" fontId="0" fillId="49" borderId="0" xfId="0" quotePrefix="1" applyFill="1" applyBorder="1" applyAlignment="1"/>
    <xf numFmtId="0" fontId="0" fillId="49" borderId="11" xfId="0" applyFill="1" applyBorder="1" applyAlignment="1"/>
    <xf numFmtId="0" fontId="0" fillId="49" borderId="14" xfId="0" quotePrefix="1" applyFill="1" applyBorder="1" applyAlignment="1"/>
    <xf numFmtId="0" fontId="0" fillId="49" borderId="14" xfId="0" applyFill="1" applyBorder="1" applyAlignment="1"/>
    <xf numFmtId="0" fontId="0" fillId="49" borderId="15" xfId="0" quotePrefix="1" applyFill="1" applyBorder="1" applyAlignment="1"/>
    <xf numFmtId="0" fontId="0" fillId="49" borderId="22" xfId="0" applyFill="1" applyBorder="1" applyAlignment="1"/>
    <xf numFmtId="0" fontId="0" fillId="49" borderId="23" xfId="0" quotePrefix="1" applyFill="1" applyBorder="1" applyAlignment="1"/>
    <xf numFmtId="167" fontId="5" fillId="0" borderId="1" xfId="75" applyNumberFormat="1">
      <alignment horizontal="right" vertical="center"/>
    </xf>
    <xf numFmtId="0" fontId="5" fillId="43" borderId="1" xfId="61" quotePrefix="1" applyAlignment="1">
      <alignment horizontal="left" vertical="center" indent="2"/>
    </xf>
    <xf numFmtId="0" fontId="0" fillId="0" borderId="0" xfId="0" applyFill="1"/>
    <xf numFmtId="0" fontId="9" fillId="0" borderId="0" xfId="85"/>
    <xf numFmtId="0" fontId="30" fillId="0" borderId="0" xfId="85" quotePrefix="1" applyNumberFormat="1" applyFont="1" applyAlignment="1"/>
    <xf numFmtId="0" fontId="30" fillId="0" borderId="0" xfId="85" quotePrefix="1" applyFont="1" applyAlignment="1"/>
    <xf numFmtId="4" fontId="30" fillId="0" borderId="0" xfId="85" applyNumberFormat="1" applyFont="1"/>
    <xf numFmtId="0" fontId="30" fillId="55" borderId="0" xfId="85" applyFont="1" applyFill="1"/>
    <xf numFmtId="0" fontId="30" fillId="0" borderId="0" xfId="85" applyFont="1"/>
    <xf numFmtId="0" fontId="9" fillId="0" borderId="29" xfId="85" applyBorder="1"/>
    <xf numFmtId="0" fontId="9" fillId="0" borderId="31" xfId="85" applyBorder="1"/>
    <xf numFmtId="4" fontId="9" fillId="0" borderId="0" xfId="85" applyNumberFormat="1" applyFont="1" applyBorder="1"/>
    <xf numFmtId="0" fontId="32" fillId="0" borderId="0" xfId="86" applyFont="1" applyFill="1" applyBorder="1" applyAlignment="1">
      <alignment horizontal="justify" vertical="center" wrapText="1"/>
    </xf>
    <xf numFmtId="0" fontId="32" fillId="0" borderId="30" xfId="86" applyFont="1" applyFill="1" applyBorder="1" applyAlignment="1">
      <alignment horizontal="justify" vertical="center" wrapText="1"/>
    </xf>
    <xf numFmtId="4" fontId="4" fillId="0" borderId="0" xfId="85" applyNumberFormat="1" applyFont="1" applyBorder="1"/>
    <xf numFmtId="0" fontId="31" fillId="0" borderId="32" xfId="86" applyFont="1" applyFill="1" applyBorder="1" applyAlignment="1">
      <alignment horizontal="left" vertical="center" wrapText="1"/>
    </xf>
    <xf numFmtId="0" fontId="31" fillId="0" borderId="33" xfId="86" applyFont="1" applyFill="1" applyBorder="1" applyAlignment="1">
      <alignment horizontal="justify" vertical="center" wrapText="1"/>
    </xf>
    <xf numFmtId="0" fontId="33" fillId="0" borderId="33" xfId="86" applyFont="1" applyFill="1" applyBorder="1" applyAlignment="1">
      <alignment horizontal="justify" vertical="center" wrapText="1"/>
    </xf>
    <xf numFmtId="0" fontId="9" fillId="0" borderId="34" xfId="85" applyBorder="1"/>
    <xf numFmtId="0" fontId="9" fillId="56" borderId="34" xfId="85" applyFont="1" applyFill="1" applyBorder="1"/>
    <xf numFmtId="0" fontId="9" fillId="0" borderId="0" xfId="85" applyFont="1"/>
    <xf numFmtId="0" fontId="32" fillId="0" borderId="30" xfId="86" applyFont="1" applyFill="1" applyBorder="1" applyAlignment="1">
      <alignment horizontal="justify" vertical="center"/>
    </xf>
    <xf numFmtId="0" fontId="32" fillId="0" borderId="0" xfId="86" applyFont="1" applyFill="1" applyBorder="1" applyAlignment="1">
      <alignment horizontal="justify" vertical="center"/>
    </xf>
    <xf numFmtId="4" fontId="9" fillId="0" borderId="0" xfId="85" applyNumberFormat="1" applyFont="1" applyFill="1" applyBorder="1"/>
    <xf numFmtId="0" fontId="51" fillId="0" borderId="0" xfId="0" applyFont="1" applyFill="1"/>
    <xf numFmtId="0" fontId="50" fillId="0" borderId="0" xfId="85" quotePrefix="1" applyNumberFormat="1" applyFont="1" applyAlignment="1"/>
    <xf numFmtId="0" fontId="50" fillId="0" borderId="0" xfId="85" quotePrefix="1" applyFont="1" applyAlignment="1"/>
    <xf numFmtId="4" fontId="50" fillId="0" borderId="0" xfId="85" quotePrefix="1" applyNumberFormat="1" applyFont="1" applyAlignment="1"/>
    <xf numFmtId="0" fontId="50" fillId="55" borderId="0" xfId="85" applyFont="1" applyFill="1"/>
    <xf numFmtId="0" fontId="50" fillId="0" borderId="0" xfId="85" applyFont="1"/>
    <xf numFmtId="0" fontId="52" fillId="0" borderId="0" xfId="0" applyFont="1" applyFill="1"/>
    <xf numFmtId="0" fontId="53" fillId="0" borderId="30" xfId="86" applyFont="1" applyBorder="1" applyAlignment="1">
      <alignment horizontal="left" vertical="center" wrapText="1"/>
    </xf>
    <xf numFmtId="0" fontId="53" fillId="0" borderId="0" xfId="86" applyFont="1" applyFill="1" applyBorder="1" applyAlignment="1">
      <alignment horizontal="center" vertical="center" wrapText="1"/>
    </xf>
    <xf numFmtId="0" fontId="53" fillId="0" borderId="0" xfId="86" applyFont="1" applyFill="1" applyBorder="1" applyAlignment="1">
      <alignment horizontal="left" vertical="center" wrapText="1"/>
    </xf>
    <xf numFmtId="0" fontId="53" fillId="0" borderId="28" xfId="86" applyFont="1" applyFill="1" applyBorder="1" applyAlignment="1">
      <alignment horizontal="center" vertical="center" wrapText="1"/>
    </xf>
    <xf numFmtId="0" fontId="53" fillId="0" borderId="30" xfId="86" applyFont="1" applyBorder="1" applyAlignment="1">
      <alignment horizontal="justify" vertical="center" wrapText="1"/>
    </xf>
    <xf numFmtId="0" fontId="53" fillId="0" borderId="0" xfId="86" applyFont="1" applyBorder="1" applyAlignment="1">
      <alignment horizontal="justify" vertical="center" wrapText="1"/>
    </xf>
    <xf numFmtId="0" fontId="53" fillId="0" borderId="0" xfId="86" applyFont="1" applyFill="1" applyBorder="1" applyAlignment="1">
      <alignment horizontal="justify" vertical="center" wrapText="1"/>
    </xf>
    <xf numFmtId="0" fontId="9" fillId="0" borderId="0" xfId="85" applyFont="1" applyBorder="1"/>
    <xf numFmtId="0" fontId="53" fillId="0" borderId="30" xfId="86" applyFont="1" applyFill="1" applyBorder="1" applyAlignment="1">
      <alignment horizontal="justify" vertical="center" wrapText="1"/>
    </xf>
    <xf numFmtId="0" fontId="9" fillId="0" borderId="0" xfId="0" applyFont="1" applyFill="1"/>
    <xf numFmtId="0" fontId="53" fillId="0" borderId="0" xfId="86" applyFont="1" applyFill="1" applyBorder="1" applyAlignment="1">
      <alignment horizontal="justify" vertical="top" wrapText="1"/>
    </xf>
    <xf numFmtId="0" fontId="53" fillId="0" borderId="30" xfId="86" applyFont="1" applyFill="1" applyBorder="1" applyAlignment="1">
      <alignment horizontal="left" vertical="center" wrapText="1"/>
    </xf>
    <xf numFmtId="4" fontId="4" fillId="0" borderId="0" xfId="85" applyNumberFormat="1" applyFont="1" applyFill="1" applyBorder="1"/>
    <xf numFmtId="14" fontId="30" fillId="0" borderId="0" xfId="85" applyNumberFormat="1" applyFont="1"/>
    <xf numFmtId="1" fontId="30" fillId="0" borderId="0" xfId="85" applyNumberFormat="1" applyFont="1"/>
    <xf numFmtId="2" fontId="30" fillId="0" borderId="0" xfId="85" applyNumberFormat="1" applyFont="1"/>
    <xf numFmtId="14" fontId="52" fillId="0" borderId="0" xfId="0" applyNumberFormat="1" applyFont="1" applyFill="1"/>
    <xf numFmtId="43" fontId="52" fillId="0" borderId="0" xfId="141" applyFont="1" applyFill="1"/>
    <xf numFmtId="43" fontId="0" fillId="0" borderId="0" xfId="0" applyNumberFormat="1" applyFill="1"/>
    <xf numFmtId="4" fontId="0" fillId="0" borderId="0" xfId="0" applyNumberFormat="1" applyFill="1"/>
    <xf numFmtId="4" fontId="52" fillId="0" borderId="0" xfId="0" applyNumberFormat="1" applyFont="1" applyFill="1"/>
    <xf numFmtId="0" fontId="55" fillId="55" borderId="27" xfId="85" applyFont="1" applyFill="1" applyBorder="1" applyAlignment="1">
      <alignment horizontal="center"/>
    </xf>
    <xf numFmtId="0" fontId="9" fillId="55" borderId="28" xfId="85" applyFont="1" applyFill="1" applyBorder="1" applyAlignment="1">
      <alignment horizontal="center"/>
    </xf>
    <xf numFmtId="0" fontId="54" fillId="55" borderId="30" xfId="85" applyFont="1" applyFill="1" applyBorder="1" applyAlignment="1">
      <alignment horizontal="center"/>
    </xf>
    <xf numFmtId="0" fontId="54" fillId="55" borderId="0" xfId="85" applyFont="1" applyFill="1" applyBorder="1" applyAlignment="1">
      <alignment horizontal="center"/>
    </xf>
    <xf numFmtId="0" fontId="53" fillId="55" borderId="30" xfId="85" applyFont="1" applyFill="1" applyBorder="1" applyAlignment="1">
      <alignment horizontal="center"/>
    </xf>
    <xf numFmtId="0" fontId="53" fillId="55" borderId="0" xfId="85" applyFont="1" applyFill="1" applyBorder="1" applyAlignment="1">
      <alignment horizontal="center"/>
    </xf>
    <xf numFmtId="0" fontId="35" fillId="56" borderId="32" xfId="86" applyFont="1" applyFill="1" applyBorder="1" applyAlignment="1">
      <alignment horizontal="center" vertical="center" wrapText="1"/>
    </xf>
    <xf numFmtId="0" fontId="35" fillId="56" borderId="33" xfId="86" applyFont="1" applyFill="1" applyBorder="1" applyAlignment="1">
      <alignment horizontal="center" vertical="center" wrapText="1"/>
    </xf>
    <xf numFmtId="0" fontId="34" fillId="55" borderId="30" xfId="85" applyFont="1" applyFill="1" applyBorder="1" applyAlignment="1">
      <alignment horizontal="center" vertical="center"/>
    </xf>
    <xf numFmtId="0" fontId="34" fillId="55" borderId="0" xfId="85" applyFont="1" applyFill="1" applyBorder="1" applyAlignment="1">
      <alignment horizontal="center" vertical="center"/>
    </xf>
    <xf numFmtId="0" fontId="34" fillId="55" borderId="31" xfId="85" applyFont="1" applyFill="1" applyBorder="1" applyAlignment="1">
      <alignment horizontal="center" vertical="center"/>
    </xf>
  </cellXfs>
  <cellStyles count="142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6" xr:uid="{00000000-0005-0000-0000-000003000000}"/>
    <cellStyle name="Accent2 - 40%" xfId="7" xr:uid="{00000000-0005-0000-0000-000004000000}"/>
    <cellStyle name="Accent2 - 60%" xfId="8" xr:uid="{00000000-0005-0000-0000-000005000000}"/>
    <cellStyle name="Accent3 - 20%" xfId="10" xr:uid="{00000000-0005-0000-0000-000006000000}"/>
    <cellStyle name="Accent3 - 40%" xfId="11" xr:uid="{00000000-0005-0000-0000-000007000000}"/>
    <cellStyle name="Accent3 - 60%" xfId="12" xr:uid="{00000000-0005-0000-0000-000008000000}"/>
    <cellStyle name="Accent4 - 20%" xfId="14" xr:uid="{00000000-0005-0000-0000-000009000000}"/>
    <cellStyle name="Accent4 - 40%" xfId="15" xr:uid="{00000000-0005-0000-0000-00000A000000}"/>
    <cellStyle name="Accent4 - 60%" xfId="16" xr:uid="{00000000-0005-0000-0000-00000B000000}"/>
    <cellStyle name="Accent5 - 20%" xfId="18" xr:uid="{00000000-0005-0000-0000-00000C000000}"/>
    <cellStyle name="Accent5 - 40%" xfId="19" xr:uid="{00000000-0005-0000-0000-00000D000000}"/>
    <cellStyle name="Accent5 - 60%" xfId="20" xr:uid="{00000000-0005-0000-0000-00000E000000}"/>
    <cellStyle name="Accent6 - 20%" xfId="22" xr:uid="{00000000-0005-0000-0000-00000F000000}"/>
    <cellStyle name="Accent6 - 40%" xfId="23" xr:uid="{00000000-0005-0000-0000-000010000000}"/>
    <cellStyle name="Accent6 - 60%" xfId="24" xr:uid="{00000000-0005-0000-0000-000011000000}"/>
    <cellStyle name="Bad 2" xfId="91" xr:uid="{00000000-0005-0000-0000-000012000000}"/>
    <cellStyle name="Bueno" xfId="31" builtinId="26" customBuiltin="1"/>
    <cellStyle name="Calculation 2" xfId="95" xr:uid="{00000000-0005-0000-0000-000014000000}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7" xr:uid="{00000000-0005-0000-0000-000018000000}"/>
    <cellStyle name="Emphasis 1" xfId="28" xr:uid="{00000000-0005-0000-0000-000019000000}"/>
    <cellStyle name="Emphasis 2" xfId="29" xr:uid="{00000000-0005-0000-0000-00001A000000}"/>
    <cellStyle name="Emphasis 3" xfId="30" xr:uid="{00000000-0005-0000-0000-00001B000000}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100" xr:uid="{00000000-0005-0000-0000-000025000000}"/>
    <cellStyle name="Good 2" xfId="90" xr:uid="{00000000-0005-0000-0000-000026000000}"/>
    <cellStyle name="Heading 2 2" xfId="88" xr:uid="{00000000-0005-0000-0000-000027000000}"/>
    <cellStyle name="Heading 3 2" xfId="89" xr:uid="{00000000-0005-0000-0000-000028000000}"/>
    <cellStyle name="Incorrecto" xfId="25" builtinId="27" customBuiltin="1"/>
    <cellStyle name="Input 2" xfId="93" xr:uid="{00000000-0005-0000-0000-00002A000000}"/>
    <cellStyle name="Linked Cell 2" xfId="96" xr:uid="{00000000-0005-0000-0000-00002B000000}"/>
    <cellStyle name="Millares" xfId="141" builtinId="3"/>
    <cellStyle name="Neutral" xfId="38" builtinId="28" customBuiltin="1"/>
    <cellStyle name="Neutral 2" xfId="92" xr:uid="{00000000-0005-0000-0000-00002E000000}"/>
    <cellStyle name="Normal" xfId="0" builtinId="0"/>
    <cellStyle name="Normal 2" xfId="86" xr:uid="{00000000-0005-0000-0000-000030000000}"/>
    <cellStyle name="Normal 2 2" xfId="140" xr:uid="{00000000-0005-0000-0000-000031000000}"/>
    <cellStyle name="Normal 3" xfId="85" xr:uid="{00000000-0005-0000-0000-000032000000}"/>
    <cellStyle name="Notas" xfId="39" builtinId="10" customBuiltin="1"/>
    <cellStyle name="Note 2" xfId="99" xr:uid="{00000000-0005-0000-0000-000034000000}"/>
    <cellStyle name="Output 2" xfId="94" xr:uid="{00000000-0005-0000-0000-000035000000}"/>
    <cellStyle name="Salida" xfId="40" builtinId="21" customBuiltin="1"/>
    <cellStyle name="SAPBEXaggData" xfId="41" xr:uid="{00000000-0005-0000-0000-000037000000}"/>
    <cellStyle name="SAPBEXaggData 2" xfId="101" xr:uid="{00000000-0005-0000-0000-000038000000}"/>
    <cellStyle name="SAPBEXaggDataEmph" xfId="42" xr:uid="{00000000-0005-0000-0000-000039000000}"/>
    <cellStyle name="SAPBEXaggDataEmph 2" xfId="102" xr:uid="{00000000-0005-0000-0000-00003A000000}"/>
    <cellStyle name="SAPBEXaggItem" xfId="43" xr:uid="{00000000-0005-0000-0000-00003B000000}"/>
    <cellStyle name="SAPBEXaggItem 2" xfId="103" xr:uid="{00000000-0005-0000-0000-00003C000000}"/>
    <cellStyle name="SAPBEXaggItemX" xfId="44" xr:uid="{00000000-0005-0000-0000-00003D000000}"/>
    <cellStyle name="SAPBEXaggItemX 2" xfId="104" xr:uid="{00000000-0005-0000-0000-00003E000000}"/>
    <cellStyle name="SAPBEXchaText" xfId="45" xr:uid="{00000000-0005-0000-0000-00003F000000}"/>
    <cellStyle name="SAPBEXchaText 2" xfId="105" xr:uid="{00000000-0005-0000-0000-000040000000}"/>
    <cellStyle name="SAPBEXexcBad7" xfId="46" xr:uid="{00000000-0005-0000-0000-000041000000}"/>
    <cellStyle name="SAPBEXexcBad7 2" xfId="106" xr:uid="{00000000-0005-0000-0000-000042000000}"/>
    <cellStyle name="SAPBEXexcBad8" xfId="47" xr:uid="{00000000-0005-0000-0000-000043000000}"/>
    <cellStyle name="SAPBEXexcBad8 2" xfId="107" xr:uid="{00000000-0005-0000-0000-000044000000}"/>
    <cellStyle name="SAPBEXexcBad9" xfId="48" xr:uid="{00000000-0005-0000-0000-000045000000}"/>
    <cellStyle name="SAPBEXexcBad9 2" xfId="108" xr:uid="{00000000-0005-0000-0000-000046000000}"/>
    <cellStyle name="SAPBEXexcCritical4" xfId="49" xr:uid="{00000000-0005-0000-0000-000047000000}"/>
    <cellStyle name="SAPBEXexcCritical4 2" xfId="109" xr:uid="{00000000-0005-0000-0000-000048000000}"/>
    <cellStyle name="SAPBEXexcCritical5" xfId="50" xr:uid="{00000000-0005-0000-0000-000049000000}"/>
    <cellStyle name="SAPBEXexcCritical5 2" xfId="110" xr:uid="{00000000-0005-0000-0000-00004A000000}"/>
    <cellStyle name="SAPBEXexcCritical6" xfId="51" xr:uid="{00000000-0005-0000-0000-00004B000000}"/>
    <cellStyle name="SAPBEXexcCritical6 2" xfId="111" xr:uid="{00000000-0005-0000-0000-00004C000000}"/>
    <cellStyle name="SAPBEXexcGood1" xfId="52" xr:uid="{00000000-0005-0000-0000-00004D000000}"/>
    <cellStyle name="SAPBEXexcGood1 2" xfId="112" xr:uid="{00000000-0005-0000-0000-00004E000000}"/>
    <cellStyle name="SAPBEXexcGood2" xfId="53" xr:uid="{00000000-0005-0000-0000-00004F000000}"/>
    <cellStyle name="SAPBEXexcGood2 2" xfId="113" xr:uid="{00000000-0005-0000-0000-000050000000}"/>
    <cellStyle name="SAPBEXexcGood3" xfId="54" xr:uid="{00000000-0005-0000-0000-000051000000}"/>
    <cellStyle name="SAPBEXexcGood3 2" xfId="114" xr:uid="{00000000-0005-0000-0000-000052000000}"/>
    <cellStyle name="SAPBEXfilterDrill" xfId="55" xr:uid="{00000000-0005-0000-0000-000053000000}"/>
    <cellStyle name="SAPBEXfilterDrill 2" xfId="115" xr:uid="{00000000-0005-0000-0000-000054000000}"/>
    <cellStyle name="SAPBEXfilterItem" xfId="56" xr:uid="{00000000-0005-0000-0000-000055000000}"/>
    <cellStyle name="SAPBEXfilterItem 2" xfId="116" xr:uid="{00000000-0005-0000-0000-000056000000}"/>
    <cellStyle name="SAPBEXfilterText" xfId="57" xr:uid="{00000000-0005-0000-0000-000057000000}"/>
    <cellStyle name="SAPBEXfilterText 2" xfId="117" xr:uid="{00000000-0005-0000-0000-000058000000}"/>
    <cellStyle name="SAPBEXformats" xfId="58" xr:uid="{00000000-0005-0000-0000-000059000000}"/>
    <cellStyle name="SAPBEXformats 2" xfId="118" xr:uid="{00000000-0005-0000-0000-00005A000000}"/>
    <cellStyle name="SAPBEXheaderItem" xfId="59" xr:uid="{00000000-0005-0000-0000-00005B000000}"/>
    <cellStyle name="SAPBEXheaderItem 2" xfId="119" xr:uid="{00000000-0005-0000-0000-00005C000000}"/>
    <cellStyle name="SAPBEXheaderText" xfId="60" xr:uid="{00000000-0005-0000-0000-00005D000000}"/>
    <cellStyle name="SAPBEXheaderText 2" xfId="120" xr:uid="{00000000-0005-0000-0000-00005E000000}"/>
    <cellStyle name="SAPBEXHLevel0" xfId="61" xr:uid="{00000000-0005-0000-0000-00005F000000}"/>
    <cellStyle name="SAPBEXHLevel0 2" xfId="121" xr:uid="{00000000-0005-0000-0000-000060000000}"/>
    <cellStyle name="SAPBEXHLevel0X" xfId="62" xr:uid="{00000000-0005-0000-0000-000061000000}"/>
    <cellStyle name="SAPBEXHLevel0X 2" xfId="122" xr:uid="{00000000-0005-0000-0000-000062000000}"/>
    <cellStyle name="SAPBEXHLevel1" xfId="63" xr:uid="{00000000-0005-0000-0000-000063000000}"/>
    <cellStyle name="SAPBEXHLevel1 2" xfId="123" xr:uid="{00000000-0005-0000-0000-000064000000}"/>
    <cellStyle name="SAPBEXHLevel1X" xfId="64" xr:uid="{00000000-0005-0000-0000-000065000000}"/>
    <cellStyle name="SAPBEXHLevel1X 2" xfId="124" xr:uid="{00000000-0005-0000-0000-000066000000}"/>
    <cellStyle name="SAPBEXHLevel2" xfId="65" xr:uid="{00000000-0005-0000-0000-000067000000}"/>
    <cellStyle name="SAPBEXHLevel2 2" xfId="125" xr:uid="{00000000-0005-0000-0000-000068000000}"/>
    <cellStyle name="SAPBEXHLevel2X" xfId="66" xr:uid="{00000000-0005-0000-0000-000069000000}"/>
    <cellStyle name="SAPBEXHLevel2X 2" xfId="126" xr:uid="{00000000-0005-0000-0000-00006A000000}"/>
    <cellStyle name="SAPBEXHLevel3" xfId="67" xr:uid="{00000000-0005-0000-0000-00006B000000}"/>
    <cellStyle name="SAPBEXHLevel3 2" xfId="127" xr:uid="{00000000-0005-0000-0000-00006C000000}"/>
    <cellStyle name="SAPBEXHLevel3X" xfId="68" xr:uid="{00000000-0005-0000-0000-00006D000000}"/>
    <cellStyle name="SAPBEXHLevel3X 2" xfId="128" xr:uid="{00000000-0005-0000-0000-00006E000000}"/>
    <cellStyle name="SAPBEXinputData" xfId="69" xr:uid="{00000000-0005-0000-0000-00006F000000}"/>
    <cellStyle name="SAPBEXinputData 2" xfId="129" xr:uid="{00000000-0005-0000-0000-000070000000}"/>
    <cellStyle name="SAPBEXItemHeader" xfId="70" xr:uid="{00000000-0005-0000-0000-000071000000}"/>
    <cellStyle name="SAPBEXresData" xfId="71" xr:uid="{00000000-0005-0000-0000-000072000000}"/>
    <cellStyle name="SAPBEXresData 2" xfId="130" xr:uid="{00000000-0005-0000-0000-000073000000}"/>
    <cellStyle name="SAPBEXresDataEmph" xfId="72" xr:uid="{00000000-0005-0000-0000-000074000000}"/>
    <cellStyle name="SAPBEXresDataEmph 2" xfId="131" xr:uid="{00000000-0005-0000-0000-000075000000}"/>
    <cellStyle name="SAPBEXresItem" xfId="73" xr:uid="{00000000-0005-0000-0000-000076000000}"/>
    <cellStyle name="SAPBEXresItem 2" xfId="132" xr:uid="{00000000-0005-0000-0000-000077000000}"/>
    <cellStyle name="SAPBEXresItemX" xfId="74" xr:uid="{00000000-0005-0000-0000-000078000000}"/>
    <cellStyle name="SAPBEXresItemX 2" xfId="133" xr:uid="{00000000-0005-0000-0000-000079000000}"/>
    <cellStyle name="SAPBEXstdData" xfId="75" xr:uid="{00000000-0005-0000-0000-00007A000000}"/>
    <cellStyle name="SAPBEXstdData 2" xfId="134" xr:uid="{00000000-0005-0000-0000-00007B000000}"/>
    <cellStyle name="SAPBEXstdDataEmph" xfId="76" xr:uid="{00000000-0005-0000-0000-00007C000000}"/>
    <cellStyle name="SAPBEXstdDataEmph 2" xfId="135" xr:uid="{00000000-0005-0000-0000-00007D000000}"/>
    <cellStyle name="SAPBEXstdItem" xfId="77" xr:uid="{00000000-0005-0000-0000-00007E000000}"/>
    <cellStyle name="SAPBEXstdItem 2" xfId="136" xr:uid="{00000000-0005-0000-0000-00007F000000}"/>
    <cellStyle name="SAPBEXstdItemX" xfId="78" xr:uid="{00000000-0005-0000-0000-000080000000}"/>
    <cellStyle name="SAPBEXstdItemX 2" xfId="137" xr:uid="{00000000-0005-0000-0000-000081000000}"/>
    <cellStyle name="SAPBEXtitle" xfId="79" xr:uid="{00000000-0005-0000-0000-000082000000}"/>
    <cellStyle name="SAPBEXtitle 2" xfId="138" xr:uid="{00000000-0005-0000-0000-000083000000}"/>
    <cellStyle name="SAPBEXunassignedItem" xfId="80" xr:uid="{00000000-0005-0000-0000-000084000000}"/>
    <cellStyle name="SAPBEXundefined" xfId="81" xr:uid="{00000000-0005-0000-0000-000085000000}"/>
    <cellStyle name="SAPBEXundefined 2" xfId="139" xr:uid="{00000000-0005-0000-0000-000086000000}"/>
    <cellStyle name="Sheet Title" xfId="82" xr:uid="{00000000-0005-0000-0000-000087000000}"/>
    <cellStyle name="Texto de advertencia" xfId="84" builtinId="11" customBuiltin="1"/>
    <cellStyle name="Title 2" xfId="87" xr:uid="{00000000-0005-0000-0000-000089000000}"/>
    <cellStyle name="Título 2" xfId="33" builtinId="17" customBuiltin="1"/>
    <cellStyle name="Título 3" xfId="34" builtinId="18" customBuiltin="1"/>
    <cellStyle name="Total" xfId="83" builtinId="25" customBuiltin="1"/>
    <cellStyle name="Warning Text 2" xfId="98" xr:uid="{00000000-0005-0000-0000-00008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vbaProject.bin.rels><?xml version="1.0" encoding="UTF-8" standalone="yes"?>
<Relationships xmlns="http://schemas.openxmlformats.org/package/2006/relationships"><Relationship Id="rId1" Type="http://schemas.microsoft.com/office/2006/relationships/vbaProjectSignature" Target="vbaProjectSignature.bin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A-4A55-BA6B-0FAD29B312D1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A-4A55-BA6B-0FAD29B312D1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4861883606.6099997</c:v>
                </c:pt>
                <c:pt idx="3" formatCode="#,##0.00\ &quot;MXN&quot;">
                  <c:v>1393323329.46</c:v>
                </c:pt>
                <c:pt idx="4" formatCode="#,##0.00\ &quot;MXN&quot;">
                  <c:v>3050010423.3899999</c:v>
                </c:pt>
                <c:pt idx="5">
                  <c:v>0</c:v>
                </c:pt>
                <c:pt idx="6" formatCode="#,##0.00\ &quot;MXN&quot;">
                  <c:v>1133935.9099999999</c:v>
                </c:pt>
                <c:pt idx="7" formatCode="#,##0.00\ &quot;MXN&quot;">
                  <c:v>417386911.85000002</c:v>
                </c:pt>
                <c:pt idx="8">
                  <c:v>0</c:v>
                </c:pt>
                <c:pt idx="9" formatCode="#,##0.00\ &quot;MXN&quot;">
                  <c:v>29006</c:v>
                </c:pt>
                <c:pt idx="10" formatCode="#,##0.00\ &quot;MXN&quot;">
                  <c:v>5179794576.3100004</c:v>
                </c:pt>
                <c:pt idx="11" formatCode="#,##0.00\ &quot;MXN&quot;">
                  <c:v>-0.05</c:v>
                </c:pt>
                <c:pt idx="12" formatCode="#,##0.00\ &quot;MXN&quot;">
                  <c:v>99588109.969999999</c:v>
                </c:pt>
                <c:pt idx="13" formatCode="#,##0.00\ &quot;MXN&quot;">
                  <c:v>4548475347.8800001</c:v>
                </c:pt>
                <c:pt idx="14" formatCode="#,##0.00\ &quot;MXN&quot;">
                  <c:v>14458429.15</c:v>
                </c:pt>
                <c:pt idx="15" formatCode="#,##0.00\ &quot;MXN&quot;">
                  <c:v>47615245.520000003</c:v>
                </c:pt>
                <c:pt idx="16" formatCode="#,##0.00\ &quot;MXN&quot;">
                  <c:v>47149642.299999997</c:v>
                </c:pt>
                <c:pt idx="17" formatCode="#,##0.00\ &quot;MXN&quot;">
                  <c:v>422507801.54000002</c:v>
                </c:pt>
                <c:pt idx="18" formatCode="#,##0.00\ &quot;MXN&quot;">
                  <c:v>17733825.34</c:v>
                </c:pt>
                <c:pt idx="22" formatCode="#,##0.00\ &quot;MXN&quot;">
                  <c:v>17733825.34</c:v>
                </c:pt>
                <c:pt idx="30" formatCode="#,##0.00\ &quot;MXN&quot;">
                  <c:v>638414.19999999995</c:v>
                </c:pt>
                <c:pt idx="34" formatCode="#,##0.00\ &quot;MXN&quot;">
                  <c:v>75108659.879999995</c:v>
                </c:pt>
                <c:pt idx="35" formatCode="#,##0.00\ &quot;MXN&quot;">
                  <c:v>75108659.879999995</c:v>
                </c:pt>
                <c:pt idx="38">
                  <c:v>0</c:v>
                </c:pt>
                <c:pt idx="39" formatCode="#,##0.00\ &quot;MXN&quot;">
                  <c:v>10135159082.34</c:v>
                </c:pt>
                <c:pt idx="40">
                  <c:v>0</c:v>
                </c:pt>
                <c:pt idx="41" formatCode="#,##0.00\ &quot;MXN&quot;">
                  <c:v>11690592336.23</c:v>
                </c:pt>
                <c:pt idx="42" formatCode="#,##0.00\ &quot;MXN&quot;">
                  <c:v>188957243.97999999</c:v>
                </c:pt>
                <c:pt idx="43" formatCode="#,##0.00\ &quot;MXN&quot;">
                  <c:v>14669656681.950001</c:v>
                </c:pt>
                <c:pt idx="44" formatCode="#,##0.00\ &quot;MXN&quot;">
                  <c:v>2800916666.1399999</c:v>
                </c:pt>
                <c:pt idx="45" formatCode="#,##0.00\ &quot;MXN&quot;">
                  <c:v>51869060.130000003</c:v>
                </c:pt>
                <c:pt idx="46" formatCode="#,##0.00\ &quot;MXN&quot;">
                  <c:v>-732137726.67999995</c:v>
                </c:pt>
                <c:pt idx="47" formatCode="#,##0.00\ &quot;MXN&quot;">
                  <c:v>32457644.670000002</c:v>
                </c:pt>
                <c:pt idx="50" formatCode="#,##0.00\ &quot;MXN&quot;">
                  <c:v>28702311906.419998</c:v>
                </c:pt>
                <c:pt idx="51" formatCode="#,##0.00\ &quot;MXN&quot;">
                  <c:v>38837470988.760002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A-4A55-BA6B-0FAD29B312D1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2221588920.1100001</c:v>
                </c:pt>
                <c:pt idx="3" formatCode="#,##0.00\ &quot;MXN&quot;">
                  <c:v>583704758.58000004</c:v>
                </c:pt>
                <c:pt idx="4" formatCode="#,##0.00\ &quot;MXN&quot;">
                  <c:v>1636771067</c:v>
                </c:pt>
                <c:pt idx="5">
                  <c:v>0</c:v>
                </c:pt>
                <c:pt idx="6" formatCode="#,##0.00\ &quot;MXN&quot;">
                  <c:v>1084088.53</c:v>
                </c:pt>
                <c:pt idx="7">
                  <c:v>0</c:v>
                </c:pt>
                <c:pt idx="8">
                  <c:v>0</c:v>
                </c:pt>
                <c:pt idx="9" formatCode="#,##0.00\ &quot;MXN&quot;">
                  <c:v>29006</c:v>
                </c:pt>
                <c:pt idx="10" formatCode="#,##0.00\ &quot;MXN&quot;">
                  <c:v>2890381899.8000002</c:v>
                </c:pt>
                <c:pt idx="11" formatCode="#,##0.00\ &quot;MXN&quot;">
                  <c:v>1224815.6599999999</c:v>
                </c:pt>
                <c:pt idx="12" formatCode="#,##0.00\ &quot;MXN&quot;">
                  <c:v>99588109.969999999</c:v>
                </c:pt>
                <c:pt idx="13" formatCode="#,##0.00\ &quot;MXN&quot;">
                  <c:v>2421868811</c:v>
                </c:pt>
                <c:pt idx="14" formatCode="#,##0.00\ &quot;MXN&quot;">
                  <c:v>14751538.130000001</c:v>
                </c:pt>
                <c:pt idx="15" formatCode="#,##0.00\ &quot;MXN&quot;">
                  <c:v>38353502.740000002</c:v>
                </c:pt>
                <c:pt idx="16" formatCode="#,##0.00\ &quot;MXN&quot;">
                  <c:v>47149642.299999997</c:v>
                </c:pt>
                <c:pt idx="17" formatCode="#,##0.00\ &quot;MXN&quot;">
                  <c:v>267445480</c:v>
                </c:pt>
                <c:pt idx="18" formatCode="#,##0.00\ &quot;MXN&quot;">
                  <c:v>107853768.78</c:v>
                </c:pt>
                <c:pt idx="22" formatCode="#,##0.00\ &quot;MXN&quot;">
                  <c:v>107853768.78</c:v>
                </c:pt>
                <c:pt idx="30" formatCode="#,##0.00\ &quot;MXN&quot;">
                  <c:v>698324.4</c:v>
                </c:pt>
                <c:pt idx="34" formatCode="#,##0.00\ &quot;MXN&quot;">
                  <c:v>394589219.87</c:v>
                </c:pt>
                <c:pt idx="35" formatCode="#,##0.00\ &quot;MXN&quot;">
                  <c:v>394589219.87</c:v>
                </c:pt>
                <c:pt idx="38">
                  <c:v>0</c:v>
                </c:pt>
                <c:pt idx="39" formatCode="#,##0.00\ &quot;MXN&quot;">
                  <c:v>5615112132.96</c:v>
                </c:pt>
                <c:pt idx="40">
                  <c:v>0</c:v>
                </c:pt>
                <c:pt idx="41" formatCode="#,##0.00\ &quot;MXN&quot;">
                  <c:v>11002813539.110001</c:v>
                </c:pt>
                <c:pt idx="42" formatCode="#,##0.00\ &quot;MXN&quot;">
                  <c:v>175533492.78999999</c:v>
                </c:pt>
                <c:pt idx="43" formatCode="#,##0.00\ &quot;MXN&quot;">
                  <c:v>14398312859.290001</c:v>
                </c:pt>
                <c:pt idx="44" formatCode="#,##0.00\ &quot;MXN&quot;">
                  <c:v>2721731355.0300002</c:v>
                </c:pt>
                <c:pt idx="45" formatCode="#,##0.00\ &quot;MXN&quot;">
                  <c:v>51836953.649999999</c:v>
                </c:pt>
                <c:pt idx="46" formatCode="#,##0.00\ &quot;MXN&quot;">
                  <c:v>-564929011.46000004</c:v>
                </c:pt>
                <c:pt idx="47" formatCode="#,##0.00\ &quot;MXN&quot;">
                  <c:v>32457644.670000002</c:v>
                </c:pt>
                <c:pt idx="50" formatCode="#,##0.00\ &quot;MXN&quot;">
                  <c:v>27817756833.080002</c:v>
                </c:pt>
                <c:pt idx="51" formatCode="#,##0.00\ &quot;MXN&quot;">
                  <c:v>33432868966.040001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A-4A55-BA6B-0FAD29B312D1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4371098025.3100004</c:v>
                </c:pt>
                <c:pt idx="3" formatCode="#,##0.00\ &quot;MXN&quot;">
                  <c:v>1450988285.29</c:v>
                </c:pt>
                <c:pt idx="4" formatCode="#,##0.00\ &quot;MXN&quot;">
                  <c:v>2787516724.04</c:v>
                </c:pt>
                <c:pt idx="5">
                  <c:v>0</c:v>
                </c:pt>
                <c:pt idx="6" formatCode="#,##0.00\ &quot;MXN&quot;">
                  <c:v>782872.66</c:v>
                </c:pt>
                <c:pt idx="7" formatCode="#,##0.00\ &quot;MXN&quot;">
                  <c:v>131781137.31999999</c:v>
                </c:pt>
                <c:pt idx="8">
                  <c:v>0</c:v>
                </c:pt>
                <c:pt idx="9" formatCode="#,##0.00\ &quot;MXN&quot;">
                  <c:v>29006</c:v>
                </c:pt>
                <c:pt idx="10" formatCode="#,##0.00\ &quot;MXN&quot;">
                  <c:v>5353992569.9799995</c:v>
                </c:pt>
                <c:pt idx="11" formatCode="#,##0.00\ &quot;MXN&quot;">
                  <c:v>-0.05</c:v>
                </c:pt>
                <c:pt idx="12" formatCode="#,##0.00\ &quot;MXN&quot;">
                  <c:v>99588109.969999999</c:v>
                </c:pt>
                <c:pt idx="13" formatCode="#,##0.00\ &quot;MXN&quot;">
                  <c:v>4725660117.7600002</c:v>
                </c:pt>
                <c:pt idx="14" formatCode="#,##0.00\ &quot;MXN&quot;">
                  <c:v>14478449.15</c:v>
                </c:pt>
                <c:pt idx="15" formatCode="#,##0.00\ &quot;MXN&quot;">
                  <c:v>47615245.520000003</c:v>
                </c:pt>
                <c:pt idx="16" formatCode="#,##0.00\ &quot;MXN&quot;">
                  <c:v>47149642.299999997</c:v>
                </c:pt>
                <c:pt idx="17" formatCode="#,##0.00\ &quot;MXN&quot;">
                  <c:v>419501005.32999998</c:v>
                </c:pt>
                <c:pt idx="18" formatCode="#,##0.00\ &quot;MXN&quot;">
                  <c:v>17733825.34</c:v>
                </c:pt>
                <c:pt idx="22" formatCode="#,##0.00\ &quot;MXN&quot;">
                  <c:v>17733825.34</c:v>
                </c:pt>
                <c:pt idx="30" formatCode="#,##0.00\ &quot;MXN&quot;">
                  <c:v>638414.19999999995</c:v>
                </c:pt>
                <c:pt idx="34" formatCode="#,##0.00\ &quot;MXN&quot;">
                  <c:v>75108659.879999995</c:v>
                </c:pt>
                <c:pt idx="35" formatCode="#,##0.00\ &quot;MXN&quot;">
                  <c:v>75108659.879999995</c:v>
                </c:pt>
                <c:pt idx="38">
                  <c:v>0</c:v>
                </c:pt>
                <c:pt idx="39" formatCode="#,##0.00\ &quot;MXN&quot;">
                  <c:v>9818571494.7099991</c:v>
                </c:pt>
                <c:pt idx="40">
                  <c:v>0</c:v>
                </c:pt>
                <c:pt idx="41" formatCode="#,##0.00\ &quot;MXN&quot;">
                  <c:v>11690592336.23</c:v>
                </c:pt>
                <c:pt idx="42" formatCode="#,##0.00\ &quot;MXN&quot;">
                  <c:v>188957243.97999999</c:v>
                </c:pt>
                <c:pt idx="43" formatCode="#,##0.00\ &quot;MXN&quot;">
                  <c:v>14682855864.24</c:v>
                </c:pt>
                <c:pt idx="44" formatCode="#,##0.00\ &quot;MXN&quot;">
                  <c:v>2809810762.2199998</c:v>
                </c:pt>
                <c:pt idx="45" formatCode="#,##0.00\ &quot;MXN&quot;">
                  <c:v>52209120.140000001</c:v>
                </c:pt>
                <c:pt idx="46" formatCode="#,##0.00\ &quot;MXN&quot;">
                  <c:v>-703852430.35000002</c:v>
                </c:pt>
                <c:pt idx="47" formatCode="#,##0.00\ &quot;MXN&quot;">
                  <c:v>32457644.670000002</c:v>
                </c:pt>
                <c:pt idx="50" formatCode="#,##0.00\ &quot;MXN&quot;">
                  <c:v>28753030541.130001</c:v>
                </c:pt>
                <c:pt idx="51" formatCode="#,##0.00\ &quot;MXN&quot;">
                  <c:v>38571602035.839996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DA-4A55-BA6B-0FAD29B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411552"/>
        <c:axId val="202411944"/>
      </c:barChart>
      <c:catAx>
        <c:axId val="20241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241194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02411944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2411552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257175" y="1552575"/>
    <xdr:ext cx="0" cy="113030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57175" y="1552575"/>
          <a:ext cx="0" cy="11303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0"/>
    <xdr:ext cx="492125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7175" y="0"/>
          <a:ext cx="492125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52875" y="304800"/>
    <xdr:ext cx="2692400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52875" y="304800"/>
          <a:ext cx="26924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48600" y="304800"/>
    <xdr:ext cx="2435225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48600" y="304800"/>
          <a:ext cx="243522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95218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1552575"/>
          <a:ext cx="95218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1216025</xdr:colOff>
      <xdr:row>79</xdr:row>
      <xdr:rowOff>130175</xdr:rowOff>
    </xdr:to>
    <xdr:pic macro="[1]!DesignIconClicked">
      <xdr:nvPicPr>
        <xdr:cNvPr id="2" name="BExW3X39HW6RW7GYLL7G42SKHD3F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"/>
          <a:ext cx="9712325" cy="941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215900</xdr:rowOff>
    </xdr:to>
    <xdr:pic macro="[1]!DesignIconClicked">
      <xdr:nvPicPr>
        <xdr:cNvPr id="3" name="BExY3KZH6ZVYUEQWYPBQGA7YHKKL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171450"/>
          <a:ext cx="0" cy="2159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244475</xdr:rowOff>
    </xdr:to>
    <xdr:pic macro="[1]!DesignIconClicked">
      <xdr:nvPicPr>
        <xdr:cNvPr id="4" name="BExZWQDI3FZDH5402LIWUETMJYQT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400050"/>
          <a:ext cx="0" cy="24447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149225</xdr:rowOff>
    </xdr:to>
    <xdr:pic macro="[1]!DesignIconClicked">
      <xdr:nvPicPr>
        <xdr:cNvPr id="5" name="BEx759D1H7R6JU460KD1KPARCPUG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657225"/>
          <a:ext cx="0" cy="149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13030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0" cy="11303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baseColWidth="10"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6" t="s">
        <v>4</v>
      </c>
      <c r="D14" s="16"/>
    </row>
    <row r="15" spans="1:4" x14ac:dyDescent="0.2">
      <c r="C15" s="10"/>
      <c r="D15" s="10"/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7" width="55.83203125" bestFit="1" customWidth="1"/>
    <col min="8" max="8" width="23" bestFit="1" customWidth="1"/>
    <col min="9" max="9" width="24.33203125" bestFit="1" customWidth="1"/>
    <col min="10" max="10" width="20.83203125" bestFit="1" customWidth="1"/>
    <col min="11" max="11" width="22.33203125" bestFit="1" customWidth="1"/>
    <col min="12" max="12" width="20.5" bestFit="1" customWidth="1"/>
    <col min="13" max="32" width="9.33203125" customWidth="1"/>
    <col min="33" max="33" width="15.5" bestFit="1" customWidth="1"/>
  </cols>
  <sheetData>
    <row r="1" spans="1:19" ht="24" customHeight="1" x14ac:dyDescent="0.2">
      <c r="E1" s="11"/>
      <c r="F1" s="18" t="s">
        <v>6</v>
      </c>
    </row>
    <row r="2" spans="1:19" s="6" customFormat="1" ht="33.75" customHeight="1" x14ac:dyDescent="0.2">
      <c r="D2" s="7"/>
      <c r="E2" s="7"/>
      <c r="F2" s="7"/>
      <c r="G2" s="7"/>
      <c r="H2" s="15" t="s">
        <v>9</v>
      </c>
      <c r="I2" s="17" t="s">
        <v>10</v>
      </c>
      <c r="J2" s="7"/>
      <c r="K2" s="15" t="s">
        <v>28</v>
      </c>
      <c r="L2" s="17" t="s">
        <v>264</v>
      </c>
      <c r="M2" s="7"/>
      <c r="N2" s="7"/>
      <c r="O2" s="7"/>
      <c r="P2" s="7"/>
      <c r="Q2" s="7"/>
      <c r="R2" s="7"/>
      <c r="S2" s="7"/>
    </row>
    <row r="3" spans="1:19" s="6" customFormat="1" ht="18" customHeight="1" x14ac:dyDescent="0.2">
      <c r="A3" s="8"/>
    </row>
    <row r="5" spans="1:19" ht="12.75" hidden="1" x14ac:dyDescent="0.2">
      <c r="G5" s="9" t="s">
        <v>1</v>
      </c>
      <c r="H5" s="4"/>
      <c r="I5" s="4"/>
      <c r="J5" s="4"/>
      <c r="K5" s="5"/>
    </row>
    <row r="6" spans="1:19" hidden="1" x14ac:dyDescent="0.2">
      <c r="C6" s="2"/>
      <c r="D6" s="2"/>
      <c r="E6" s="1"/>
      <c r="F6" s="1"/>
      <c r="G6" s="34" t="s">
        <v>9</v>
      </c>
      <c r="H6" s="35" t="s">
        <v>10</v>
      </c>
      <c r="I6" s="12"/>
      <c r="J6" s="36" t="s">
        <v>18</v>
      </c>
      <c r="K6" s="37" t="s">
        <v>269</v>
      </c>
    </row>
    <row r="7" spans="1:19" hidden="1" x14ac:dyDescent="0.2">
      <c r="C7" s="2"/>
      <c r="D7" s="2"/>
      <c r="E7" s="1"/>
      <c r="F7" s="1"/>
      <c r="G7" s="32" t="s">
        <v>15</v>
      </c>
      <c r="H7" s="33" t="s">
        <v>266</v>
      </c>
      <c r="I7" s="13"/>
      <c r="J7" s="30" t="s">
        <v>11</v>
      </c>
      <c r="K7" s="31" t="s">
        <v>265</v>
      </c>
    </row>
    <row r="8" spans="1:19" hidden="1" x14ac:dyDescent="0.2">
      <c r="C8" s="2"/>
      <c r="D8" s="2"/>
      <c r="E8" s="1"/>
      <c r="F8" s="1"/>
      <c r="G8" s="32" t="s">
        <v>8</v>
      </c>
      <c r="H8" s="33" t="s">
        <v>260</v>
      </c>
      <c r="I8" s="13"/>
      <c r="J8" s="30" t="s">
        <v>29</v>
      </c>
      <c r="K8" s="31" t="s">
        <v>268</v>
      </c>
    </row>
    <row r="9" spans="1:19" hidden="1" x14ac:dyDescent="0.2">
      <c r="C9" s="2"/>
      <c r="D9" s="2"/>
      <c r="E9" s="1"/>
      <c r="F9" s="1"/>
      <c r="G9" s="32" t="s">
        <v>16</v>
      </c>
      <c r="H9" s="33" t="s">
        <v>17</v>
      </c>
      <c r="I9" s="13"/>
      <c r="J9" s="30" t="s">
        <v>28</v>
      </c>
      <c r="K9" s="31" t="s">
        <v>264</v>
      </c>
    </row>
    <row r="10" spans="1:19" hidden="1" x14ac:dyDescent="0.2">
      <c r="C10" s="2"/>
      <c r="E10" s="1"/>
      <c r="F10" s="1"/>
      <c r="G10" s="32" t="s">
        <v>13</v>
      </c>
      <c r="H10" s="33" t="s">
        <v>14</v>
      </c>
      <c r="I10" s="13"/>
      <c r="J10" s="30" t="s">
        <v>7</v>
      </c>
      <c r="K10" s="31" t="s">
        <v>270</v>
      </c>
    </row>
    <row r="11" spans="1:19" hidden="1" x14ac:dyDescent="0.2">
      <c r="D11" s="2"/>
      <c r="E11" s="1"/>
      <c r="F11" s="1"/>
      <c r="G11" s="28" t="s">
        <v>5</v>
      </c>
      <c r="H11" s="29" t="s">
        <v>6</v>
      </c>
      <c r="I11" s="14"/>
      <c r="J11" s="38" t="s">
        <v>7</v>
      </c>
      <c r="K11" s="39" t="s">
        <v>267</v>
      </c>
    </row>
    <row r="14" spans="1:19" ht="12.75" x14ac:dyDescent="0.2">
      <c r="C14" s="16" t="s">
        <v>4</v>
      </c>
      <c r="D14" s="16"/>
      <c r="G14" s="16" t="s">
        <v>2</v>
      </c>
      <c r="H14" s="16"/>
      <c r="I14" s="16"/>
      <c r="J14" s="16"/>
      <c r="K14" s="16"/>
      <c r="L14" s="16"/>
    </row>
    <row r="15" spans="1:19" x14ac:dyDescent="0.2">
      <c r="C15" s="25" t="s">
        <v>19</v>
      </c>
      <c r="D15" s="25" t="s">
        <v>20</v>
      </c>
      <c r="G15" s="19" t="s">
        <v>20</v>
      </c>
      <c r="H15" s="20" t="s">
        <v>30</v>
      </c>
      <c r="I15" s="20" t="s">
        <v>31</v>
      </c>
      <c r="J15" s="20" t="s">
        <v>32</v>
      </c>
      <c r="K15" s="20" t="s">
        <v>33</v>
      </c>
      <c r="L15" s="20" t="s">
        <v>34</v>
      </c>
    </row>
    <row r="16" spans="1:19" x14ac:dyDescent="0.2">
      <c r="C16" s="26" t="s">
        <v>21</v>
      </c>
      <c r="D16" s="26" t="s">
        <v>20</v>
      </c>
      <c r="G16" s="20" t="s">
        <v>35</v>
      </c>
      <c r="H16" s="22">
        <v>0</v>
      </c>
      <c r="I16" s="22">
        <v>0</v>
      </c>
      <c r="J16" s="23">
        <v>0</v>
      </c>
      <c r="K16" s="23">
        <v>0</v>
      </c>
      <c r="L16" s="23">
        <v>0</v>
      </c>
    </row>
    <row r="17" spans="3:12" x14ac:dyDescent="0.2">
      <c r="C17" s="26" t="s">
        <v>22</v>
      </c>
      <c r="D17" s="26" t="s">
        <v>20</v>
      </c>
      <c r="G17" s="20" t="s">
        <v>36</v>
      </c>
      <c r="H17" s="22">
        <v>0</v>
      </c>
      <c r="I17" s="22">
        <v>0</v>
      </c>
      <c r="J17" s="23">
        <v>0</v>
      </c>
      <c r="K17" s="23">
        <v>0</v>
      </c>
      <c r="L17" s="23">
        <v>0</v>
      </c>
    </row>
    <row r="18" spans="3:12" x14ac:dyDescent="0.2">
      <c r="C18" s="26" t="s">
        <v>23</v>
      </c>
      <c r="D18" s="26" t="s">
        <v>20</v>
      </c>
      <c r="G18" s="20" t="s">
        <v>37</v>
      </c>
      <c r="H18" s="22">
        <v>0</v>
      </c>
      <c r="I18" s="22">
        <v>0</v>
      </c>
      <c r="J18" s="24">
        <v>4861883606.6099997</v>
      </c>
      <c r="K18" s="24">
        <v>2221588920.1100001</v>
      </c>
      <c r="L18" s="24">
        <v>4371098025.3100004</v>
      </c>
    </row>
    <row r="19" spans="3:12" x14ac:dyDescent="0.2">
      <c r="C19" s="26" t="s">
        <v>24</v>
      </c>
      <c r="D19" s="26" t="s">
        <v>20</v>
      </c>
      <c r="G19" s="20" t="s">
        <v>38</v>
      </c>
      <c r="H19" s="22">
        <v>0</v>
      </c>
      <c r="I19" s="22">
        <v>0</v>
      </c>
      <c r="J19" s="24">
        <v>1393323329.46</v>
      </c>
      <c r="K19" s="24">
        <v>583704758.58000004</v>
      </c>
      <c r="L19" s="24">
        <v>1450988285.29</v>
      </c>
    </row>
    <row r="20" spans="3:12" x14ac:dyDescent="0.2">
      <c r="C20" s="26" t="s">
        <v>25</v>
      </c>
      <c r="D20" s="26" t="s">
        <v>20</v>
      </c>
      <c r="G20" s="20" t="s">
        <v>39</v>
      </c>
      <c r="H20" s="22">
        <v>0</v>
      </c>
      <c r="I20" s="22">
        <v>0</v>
      </c>
      <c r="J20" s="24">
        <v>3050010423.3899999</v>
      </c>
      <c r="K20" s="24">
        <v>1636771067</v>
      </c>
      <c r="L20" s="24">
        <v>2787516724.04</v>
      </c>
    </row>
    <row r="21" spans="3:12" x14ac:dyDescent="0.2">
      <c r="C21" s="26" t="s">
        <v>26</v>
      </c>
      <c r="D21" s="26" t="s">
        <v>20</v>
      </c>
      <c r="G21" s="20" t="s">
        <v>40</v>
      </c>
      <c r="H21" s="22">
        <v>0</v>
      </c>
      <c r="I21" s="22">
        <v>0</v>
      </c>
      <c r="J21" s="23">
        <v>0</v>
      </c>
      <c r="K21" s="23">
        <v>0</v>
      </c>
      <c r="L21" s="23">
        <v>0</v>
      </c>
    </row>
    <row r="22" spans="3:12" x14ac:dyDescent="0.2">
      <c r="C22" s="27" t="s">
        <v>27</v>
      </c>
      <c r="D22" s="27" t="s">
        <v>20</v>
      </c>
      <c r="G22" s="20" t="s">
        <v>41</v>
      </c>
      <c r="H22" s="22">
        <v>0</v>
      </c>
      <c r="I22" s="22">
        <v>0</v>
      </c>
      <c r="J22" s="24">
        <v>1133935.9099999999</v>
      </c>
      <c r="K22" s="24">
        <v>1084088.53</v>
      </c>
      <c r="L22" s="24">
        <v>782872.66</v>
      </c>
    </row>
    <row r="23" spans="3:12" x14ac:dyDescent="0.2">
      <c r="G23" s="20" t="s">
        <v>42</v>
      </c>
      <c r="H23" s="22">
        <v>0</v>
      </c>
      <c r="I23" s="22">
        <v>0</v>
      </c>
      <c r="J23" s="24">
        <v>417386911.85000002</v>
      </c>
      <c r="K23" s="23">
        <v>0</v>
      </c>
      <c r="L23" s="24">
        <v>131781137.31999999</v>
      </c>
    </row>
    <row r="24" spans="3:12" x14ac:dyDescent="0.2">
      <c r="G24" s="20" t="s">
        <v>43</v>
      </c>
      <c r="H24" s="22">
        <v>0</v>
      </c>
      <c r="I24" s="22">
        <v>0</v>
      </c>
      <c r="J24" s="23">
        <v>0</v>
      </c>
      <c r="K24" s="23">
        <v>0</v>
      </c>
      <c r="L24" s="23">
        <v>0</v>
      </c>
    </row>
    <row r="25" spans="3:12" x14ac:dyDescent="0.2">
      <c r="G25" s="20" t="s">
        <v>44</v>
      </c>
      <c r="H25" s="22">
        <v>0</v>
      </c>
      <c r="I25" s="22">
        <v>0</v>
      </c>
      <c r="J25" s="24">
        <v>29006</v>
      </c>
      <c r="K25" s="24">
        <v>29006</v>
      </c>
      <c r="L25" s="24">
        <v>29006</v>
      </c>
    </row>
    <row r="26" spans="3:12" x14ac:dyDescent="0.2">
      <c r="G26" s="20" t="s">
        <v>45</v>
      </c>
      <c r="H26" s="22">
        <v>0</v>
      </c>
      <c r="I26" s="22">
        <v>0</v>
      </c>
      <c r="J26" s="24">
        <v>5179794576.3100004</v>
      </c>
      <c r="K26" s="24">
        <v>2890381899.8000002</v>
      </c>
      <c r="L26" s="24">
        <v>5353992569.9799995</v>
      </c>
    </row>
    <row r="27" spans="3:12" x14ac:dyDescent="0.2">
      <c r="G27" s="20" t="s">
        <v>46</v>
      </c>
      <c r="H27" s="22">
        <v>0</v>
      </c>
      <c r="I27" s="22">
        <v>0</v>
      </c>
      <c r="J27" s="24">
        <v>-0.05</v>
      </c>
      <c r="K27" s="24">
        <v>1224815.6599999999</v>
      </c>
      <c r="L27" s="24">
        <v>-0.05</v>
      </c>
    </row>
    <row r="28" spans="3:12" x14ac:dyDescent="0.2">
      <c r="G28" s="20" t="s">
        <v>47</v>
      </c>
      <c r="H28" s="22">
        <v>0</v>
      </c>
      <c r="I28" s="22">
        <v>0</v>
      </c>
      <c r="J28" s="24">
        <v>99588109.969999999</v>
      </c>
      <c r="K28" s="24">
        <v>99588109.969999999</v>
      </c>
      <c r="L28" s="24">
        <v>99588109.969999999</v>
      </c>
    </row>
    <row r="29" spans="3:12" x14ac:dyDescent="0.2">
      <c r="G29" s="20" t="s">
        <v>48</v>
      </c>
      <c r="H29" s="22">
        <v>0</v>
      </c>
      <c r="I29" s="22">
        <v>0</v>
      </c>
      <c r="J29" s="24">
        <v>4548475347.8800001</v>
      </c>
      <c r="K29" s="24">
        <v>2421868811</v>
      </c>
      <c r="L29" s="24">
        <v>4725660117.7600002</v>
      </c>
    </row>
    <row r="30" spans="3:12" x14ac:dyDescent="0.2">
      <c r="G30" s="20" t="s">
        <v>49</v>
      </c>
      <c r="H30" s="22">
        <v>0</v>
      </c>
      <c r="I30" s="22">
        <v>0</v>
      </c>
      <c r="J30" s="24">
        <v>14458429.15</v>
      </c>
      <c r="K30" s="24">
        <v>14751538.130000001</v>
      </c>
      <c r="L30" s="24">
        <v>14478449.15</v>
      </c>
    </row>
    <row r="31" spans="3:12" x14ac:dyDescent="0.2">
      <c r="G31" s="20" t="s">
        <v>50</v>
      </c>
      <c r="H31" s="22">
        <v>0</v>
      </c>
      <c r="I31" s="22">
        <v>0</v>
      </c>
      <c r="J31" s="24">
        <v>47615245.520000003</v>
      </c>
      <c r="K31" s="24">
        <v>38353502.740000002</v>
      </c>
      <c r="L31" s="24">
        <v>47615245.520000003</v>
      </c>
    </row>
    <row r="32" spans="3:12" x14ac:dyDescent="0.2">
      <c r="G32" s="20" t="s">
        <v>51</v>
      </c>
      <c r="H32" s="22">
        <v>0</v>
      </c>
      <c r="I32" s="22">
        <v>0</v>
      </c>
      <c r="J32" s="24">
        <v>47149642.299999997</v>
      </c>
      <c r="K32" s="24">
        <v>47149642.299999997</v>
      </c>
      <c r="L32" s="24">
        <v>47149642.299999997</v>
      </c>
    </row>
    <row r="33" spans="7:12" x14ac:dyDescent="0.2">
      <c r="G33" s="20" t="s">
        <v>52</v>
      </c>
      <c r="H33" s="22">
        <v>0</v>
      </c>
      <c r="I33" s="22">
        <v>0</v>
      </c>
      <c r="J33" s="24">
        <v>422507801.54000002</v>
      </c>
      <c r="K33" s="24">
        <v>267445480</v>
      </c>
      <c r="L33" s="24">
        <v>419501005.32999998</v>
      </c>
    </row>
    <row r="34" spans="7:12" x14ac:dyDescent="0.2">
      <c r="G34" s="20" t="s">
        <v>53</v>
      </c>
      <c r="H34" s="22">
        <v>0</v>
      </c>
      <c r="I34" s="22">
        <v>0</v>
      </c>
      <c r="J34" s="24">
        <v>17733825.34</v>
      </c>
      <c r="K34" s="24">
        <v>107853768.78</v>
      </c>
      <c r="L34" s="24">
        <v>17733825.34</v>
      </c>
    </row>
    <row r="35" spans="7:12" x14ac:dyDescent="0.2">
      <c r="G35" s="20" t="s">
        <v>54</v>
      </c>
      <c r="H35" s="22">
        <v>0</v>
      </c>
      <c r="I35" s="22">
        <v>0</v>
      </c>
      <c r="J35" s="21"/>
      <c r="K35" s="21"/>
      <c r="L35" s="21"/>
    </row>
    <row r="36" spans="7:12" x14ac:dyDescent="0.2">
      <c r="G36" s="20" t="s">
        <v>55</v>
      </c>
      <c r="H36" s="22">
        <v>0</v>
      </c>
      <c r="I36" s="22">
        <v>0</v>
      </c>
      <c r="J36" s="21"/>
      <c r="K36" s="21"/>
      <c r="L36" s="21"/>
    </row>
    <row r="37" spans="7:12" x14ac:dyDescent="0.2">
      <c r="G37" s="20" t="s">
        <v>56</v>
      </c>
      <c r="H37" s="22">
        <v>0</v>
      </c>
      <c r="I37" s="22">
        <v>0</v>
      </c>
      <c r="J37" s="21"/>
      <c r="K37" s="21"/>
      <c r="L37" s="21"/>
    </row>
    <row r="38" spans="7:12" x14ac:dyDescent="0.2">
      <c r="G38" s="20" t="s">
        <v>57</v>
      </c>
      <c r="H38" s="22">
        <v>0</v>
      </c>
      <c r="I38" s="22">
        <v>0</v>
      </c>
      <c r="J38" s="24">
        <v>17733825.34</v>
      </c>
      <c r="K38" s="24">
        <v>107853768.78</v>
      </c>
      <c r="L38" s="24">
        <v>17733825.34</v>
      </c>
    </row>
    <row r="39" spans="7:12" x14ac:dyDescent="0.2">
      <c r="G39" s="20" t="s">
        <v>58</v>
      </c>
      <c r="H39" s="22">
        <v>0</v>
      </c>
      <c r="I39" s="22">
        <v>0</v>
      </c>
      <c r="J39" s="21"/>
      <c r="K39" s="21"/>
      <c r="L39" s="21"/>
    </row>
    <row r="40" spans="7:12" x14ac:dyDescent="0.2">
      <c r="G40" s="20" t="s">
        <v>59</v>
      </c>
      <c r="H40" s="22">
        <v>0</v>
      </c>
      <c r="I40" s="22">
        <v>0</v>
      </c>
      <c r="J40" s="21"/>
      <c r="K40" s="21"/>
      <c r="L40" s="21"/>
    </row>
    <row r="41" spans="7:12" x14ac:dyDescent="0.2">
      <c r="G41" s="20" t="s">
        <v>60</v>
      </c>
      <c r="H41" s="22">
        <v>0</v>
      </c>
      <c r="I41" s="22">
        <v>0</v>
      </c>
      <c r="J41" s="21"/>
      <c r="K41" s="21"/>
      <c r="L41" s="21"/>
    </row>
    <row r="42" spans="7:12" x14ac:dyDescent="0.2">
      <c r="G42" s="20" t="s">
        <v>61</v>
      </c>
      <c r="H42" s="22">
        <v>0</v>
      </c>
      <c r="I42" s="22">
        <v>0</v>
      </c>
      <c r="J42" s="21"/>
      <c r="K42" s="21"/>
      <c r="L42" s="21"/>
    </row>
    <row r="43" spans="7:12" x14ac:dyDescent="0.2">
      <c r="G43" s="20" t="s">
        <v>62</v>
      </c>
      <c r="H43" s="22">
        <v>0</v>
      </c>
      <c r="I43" s="22">
        <v>0</v>
      </c>
      <c r="J43" s="21"/>
      <c r="K43" s="21"/>
      <c r="L43" s="21"/>
    </row>
    <row r="44" spans="7:12" x14ac:dyDescent="0.2">
      <c r="G44" s="20" t="s">
        <v>63</v>
      </c>
      <c r="H44" s="22">
        <v>0</v>
      </c>
      <c r="I44" s="22">
        <v>0</v>
      </c>
      <c r="J44" s="21"/>
      <c r="K44" s="21"/>
      <c r="L44" s="21"/>
    </row>
    <row r="45" spans="7:12" x14ac:dyDescent="0.2">
      <c r="G45" s="20" t="s">
        <v>64</v>
      </c>
      <c r="H45" s="22">
        <v>0</v>
      </c>
      <c r="I45" s="22">
        <v>0</v>
      </c>
      <c r="J45" s="21"/>
      <c r="K45" s="21"/>
      <c r="L45" s="21"/>
    </row>
    <row r="46" spans="7:12" x14ac:dyDescent="0.2">
      <c r="G46" s="20" t="s">
        <v>65</v>
      </c>
      <c r="H46" s="22">
        <v>0</v>
      </c>
      <c r="I46" s="22">
        <v>0</v>
      </c>
      <c r="J46" s="24">
        <v>638414.19999999995</v>
      </c>
      <c r="K46" s="24">
        <v>698324.4</v>
      </c>
      <c r="L46" s="24">
        <v>638414.19999999995</v>
      </c>
    </row>
    <row r="47" spans="7:12" x14ac:dyDescent="0.2">
      <c r="G47" s="20" t="s">
        <v>66</v>
      </c>
      <c r="H47" s="22">
        <v>0</v>
      </c>
      <c r="I47" s="22">
        <v>0</v>
      </c>
      <c r="J47" s="21"/>
      <c r="K47" s="21"/>
      <c r="L47" s="21"/>
    </row>
    <row r="48" spans="7:12" x14ac:dyDescent="0.2">
      <c r="G48" s="20" t="s">
        <v>67</v>
      </c>
      <c r="H48" s="22">
        <v>0</v>
      </c>
      <c r="I48" s="22">
        <v>0</v>
      </c>
      <c r="J48" s="21"/>
      <c r="K48" s="21"/>
      <c r="L48" s="21"/>
    </row>
    <row r="49" spans="7:12" x14ac:dyDescent="0.2">
      <c r="G49" s="20" t="s">
        <v>68</v>
      </c>
      <c r="H49" s="22">
        <v>0</v>
      </c>
      <c r="I49" s="22">
        <v>0</v>
      </c>
      <c r="J49" s="21"/>
      <c r="K49" s="21"/>
      <c r="L49" s="21"/>
    </row>
    <row r="50" spans="7:12" x14ac:dyDescent="0.2">
      <c r="G50" s="20" t="s">
        <v>69</v>
      </c>
      <c r="H50" s="22">
        <v>0</v>
      </c>
      <c r="I50" s="22">
        <v>0</v>
      </c>
      <c r="J50" s="24">
        <v>75108659.879999995</v>
      </c>
      <c r="K50" s="24">
        <v>394589219.87</v>
      </c>
      <c r="L50" s="24">
        <v>75108659.879999995</v>
      </c>
    </row>
    <row r="51" spans="7:12" x14ac:dyDescent="0.2">
      <c r="G51" s="20" t="s">
        <v>70</v>
      </c>
      <c r="H51" s="22">
        <v>0</v>
      </c>
      <c r="I51" s="22">
        <v>0</v>
      </c>
      <c r="J51" s="24">
        <v>75108659.879999995</v>
      </c>
      <c r="K51" s="24">
        <v>394589219.87</v>
      </c>
      <c r="L51" s="24">
        <v>75108659.879999995</v>
      </c>
    </row>
    <row r="52" spans="7:12" x14ac:dyDescent="0.2">
      <c r="G52" s="20" t="s">
        <v>71</v>
      </c>
      <c r="H52" s="22">
        <v>0</v>
      </c>
      <c r="I52" s="22">
        <v>0</v>
      </c>
      <c r="J52" s="21"/>
      <c r="K52" s="21"/>
      <c r="L52" s="21"/>
    </row>
    <row r="53" spans="7:12" x14ac:dyDescent="0.2">
      <c r="G53" s="20" t="s">
        <v>72</v>
      </c>
      <c r="H53" s="22">
        <v>0</v>
      </c>
      <c r="I53" s="22">
        <v>0</v>
      </c>
      <c r="J53" s="21"/>
      <c r="K53" s="21"/>
      <c r="L53" s="21"/>
    </row>
    <row r="54" spans="7:12" x14ac:dyDescent="0.2">
      <c r="G54" s="20" t="s">
        <v>73</v>
      </c>
      <c r="H54" s="22">
        <v>0</v>
      </c>
      <c r="I54" s="22">
        <v>0</v>
      </c>
      <c r="J54" s="23">
        <v>0</v>
      </c>
      <c r="K54" s="23">
        <v>0</v>
      </c>
      <c r="L54" s="23">
        <v>0</v>
      </c>
    </row>
    <row r="55" spans="7:12" x14ac:dyDescent="0.2">
      <c r="G55" s="20" t="s">
        <v>74</v>
      </c>
      <c r="H55" s="22">
        <v>0</v>
      </c>
      <c r="I55" s="22">
        <v>0</v>
      </c>
      <c r="J55" s="24">
        <v>10135159082.34</v>
      </c>
      <c r="K55" s="24">
        <v>5615112132.96</v>
      </c>
      <c r="L55" s="24">
        <v>9818571494.7099991</v>
      </c>
    </row>
    <row r="56" spans="7:12" x14ac:dyDescent="0.2">
      <c r="G56" s="20" t="s">
        <v>75</v>
      </c>
      <c r="H56" s="22">
        <v>0</v>
      </c>
      <c r="I56" s="22">
        <v>0</v>
      </c>
      <c r="J56" s="23">
        <v>0</v>
      </c>
      <c r="K56" s="23">
        <v>0</v>
      </c>
      <c r="L56" s="23">
        <v>0</v>
      </c>
    </row>
    <row r="57" spans="7:12" x14ac:dyDescent="0.2">
      <c r="G57" s="20" t="s">
        <v>76</v>
      </c>
      <c r="H57" s="22">
        <v>0</v>
      </c>
      <c r="I57" s="22">
        <v>0</v>
      </c>
      <c r="J57" s="24">
        <v>11690592336.23</v>
      </c>
      <c r="K57" s="24">
        <v>11002813539.110001</v>
      </c>
      <c r="L57" s="24">
        <v>11690592336.23</v>
      </c>
    </row>
    <row r="58" spans="7:12" x14ac:dyDescent="0.2">
      <c r="G58" s="20" t="s">
        <v>77</v>
      </c>
      <c r="H58" s="22">
        <v>0</v>
      </c>
      <c r="I58" s="22">
        <v>0</v>
      </c>
      <c r="J58" s="24">
        <v>188957243.97999999</v>
      </c>
      <c r="K58" s="24">
        <v>175533492.78999999</v>
      </c>
      <c r="L58" s="24">
        <v>188957243.97999999</v>
      </c>
    </row>
    <row r="59" spans="7:12" x14ac:dyDescent="0.2">
      <c r="G59" s="20" t="s">
        <v>78</v>
      </c>
      <c r="H59" s="22">
        <v>0</v>
      </c>
      <c r="I59" s="22">
        <v>0</v>
      </c>
      <c r="J59" s="24">
        <v>14669656681.950001</v>
      </c>
      <c r="K59" s="24">
        <v>14398312859.290001</v>
      </c>
      <c r="L59" s="24">
        <v>14682855864.24</v>
      </c>
    </row>
    <row r="60" spans="7:12" x14ac:dyDescent="0.2">
      <c r="G60" s="20" t="s">
        <v>79</v>
      </c>
      <c r="H60" s="22">
        <v>0</v>
      </c>
      <c r="I60" s="22">
        <v>0</v>
      </c>
      <c r="J60" s="24">
        <v>2800916666.1399999</v>
      </c>
      <c r="K60" s="24">
        <v>2721731355.0300002</v>
      </c>
      <c r="L60" s="24">
        <v>2809810762.2199998</v>
      </c>
    </row>
    <row r="61" spans="7:12" x14ac:dyDescent="0.2">
      <c r="G61" s="20" t="s">
        <v>80</v>
      </c>
      <c r="H61" s="22">
        <v>0</v>
      </c>
      <c r="I61" s="22">
        <v>0</v>
      </c>
      <c r="J61" s="24">
        <v>51869060.130000003</v>
      </c>
      <c r="K61" s="24">
        <v>51836953.649999999</v>
      </c>
      <c r="L61" s="24">
        <v>52209120.140000001</v>
      </c>
    </row>
    <row r="62" spans="7:12" x14ac:dyDescent="0.2">
      <c r="G62" s="20" t="s">
        <v>81</v>
      </c>
      <c r="H62" s="22">
        <v>0</v>
      </c>
      <c r="I62" s="22">
        <v>0</v>
      </c>
      <c r="J62" s="24">
        <v>-732137726.67999995</v>
      </c>
      <c r="K62" s="24">
        <v>-564929011.46000004</v>
      </c>
      <c r="L62" s="24">
        <v>-703852430.35000002</v>
      </c>
    </row>
    <row r="63" spans="7:12" x14ac:dyDescent="0.2">
      <c r="G63" s="20" t="s">
        <v>82</v>
      </c>
      <c r="H63" s="22">
        <v>0</v>
      </c>
      <c r="I63" s="22">
        <v>0</v>
      </c>
      <c r="J63" s="24">
        <v>32457644.670000002</v>
      </c>
      <c r="K63" s="24">
        <v>32457644.670000002</v>
      </c>
      <c r="L63" s="24">
        <v>32457644.670000002</v>
      </c>
    </row>
    <row r="64" spans="7:12" x14ac:dyDescent="0.2">
      <c r="G64" s="20" t="s">
        <v>83</v>
      </c>
      <c r="H64" s="22">
        <v>0</v>
      </c>
      <c r="I64" s="22">
        <v>0</v>
      </c>
      <c r="J64" s="21"/>
      <c r="K64" s="21"/>
      <c r="L64" s="21"/>
    </row>
    <row r="65" spans="7:12" x14ac:dyDescent="0.2">
      <c r="G65" s="20" t="s">
        <v>84</v>
      </c>
      <c r="H65" s="22">
        <v>0</v>
      </c>
      <c r="I65" s="22">
        <v>0</v>
      </c>
      <c r="J65" s="21"/>
      <c r="K65" s="21"/>
      <c r="L65" s="21"/>
    </row>
    <row r="66" spans="7:12" x14ac:dyDescent="0.2">
      <c r="G66" s="20" t="s">
        <v>85</v>
      </c>
      <c r="H66" s="22">
        <v>0</v>
      </c>
      <c r="I66" s="22">
        <v>0</v>
      </c>
      <c r="J66" s="24">
        <v>28702311906.419998</v>
      </c>
      <c r="K66" s="24">
        <v>27817756833.080002</v>
      </c>
      <c r="L66" s="24">
        <v>28753030541.130001</v>
      </c>
    </row>
    <row r="67" spans="7:12" x14ac:dyDescent="0.2">
      <c r="G67" s="20" t="s">
        <v>86</v>
      </c>
      <c r="H67" s="22">
        <v>0</v>
      </c>
      <c r="I67" s="22">
        <v>0</v>
      </c>
      <c r="J67" s="24">
        <v>38837470988.760002</v>
      </c>
      <c r="K67" s="24">
        <v>33432868966.040001</v>
      </c>
      <c r="L67" s="24">
        <v>38571602035.839996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G14:L80"/>
  <sheetViews>
    <sheetView topLeftCell="A10" workbookViewId="0">
      <selection activeCell="A20" sqref="A20:XFD20"/>
    </sheetView>
  </sheetViews>
  <sheetFormatPr baseColWidth="10" defaultColWidth="9.1640625" defaultRowHeight="11.25" x14ac:dyDescent="0.2"/>
  <cols>
    <col min="1" max="5" width="1.1640625" customWidth="1"/>
    <col min="7" max="7" width="56" bestFit="1" customWidth="1"/>
    <col min="8" max="8" width="23.5" bestFit="1" customWidth="1"/>
    <col min="9" max="9" width="24.83203125" bestFit="1" customWidth="1"/>
    <col min="10" max="10" width="21.5" bestFit="1" customWidth="1"/>
    <col min="11" max="11" width="22.83203125" bestFit="1" customWidth="1"/>
    <col min="12" max="12" width="21.5" bestFit="1" customWidth="1"/>
  </cols>
  <sheetData>
    <row r="14" spans="7:12" ht="12.75" x14ac:dyDescent="0.2">
      <c r="G14" s="16" t="s">
        <v>2</v>
      </c>
      <c r="H14" s="16"/>
      <c r="I14" s="16"/>
      <c r="J14" s="16"/>
      <c r="K14" s="16"/>
      <c r="L14" s="16"/>
    </row>
    <row r="15" spans="7:12" x14ac:dyDescent="0.2">
      <c r="G15" s="19" t="s">
        <v>20</v>
      </c>
      <c r="H15" s="20" t="s">
        <v>30</v>
      </c>
      <c r="I15" s="20" t="s">
        <v>31</v>
      </c>
      <c r="J15" s="20" t="s">
        <v>32</v>
      </c>
      <c r="K15" s="20" t="s">
        <v>33</v>
      </c>
      <c r="L15" s="20" t="s">
        <v>34</v>
      </c>
    </row>
    <row r="16" spans="7:12" x14ac:dyDescent="0.2">
      <c r="G16" s="41" t="s">
        <v>87</v>
      </c>
      <c r="H16" s="21"/>
      <c r="I16" s="21"/>
      <c r="J16" s="21"/>
      <c r="K16" s="21"/>
      <c r="L16" s="23">
        <v>0</v>
      </c>
    </row>
    <row r="17" spans="7:12" x14ac:dyDescent="0.2">
      <c r="G17" s="41" t="s">
        <v>88</v>
      </c>
      <c r="H17" s="21"/>
      <c r="I17" s="21"/>
      <c r="J17" s="21"/>
      <c r="K17" s="21"/>
      <c r="L17" s="23">
        <v>0</v>
      </c>
    </row>
    <row r="18" spans="7:12" x14ac:dyDescent="0.2">
      <c r="G18" s="41" t="s">
        <v>89</v>
      </c>
      <c r="H18" s="40">
        <v>0</v>
      </c>
      <c r="I18" s="40">
        <v>0</v>
      </c>
      <c r="J18" s="24">
        <v>6243655255.2399998</v>
      </c>
      <c r="K18" s="24">
        <v>5957743888.4899998</v>
      </c>
      <c r="L18" s="24">
        <v>-6899903718.8900003</v>
      </c>
    </row>
    <row r="19" spans="7:12" x14ac:dyDescent="0.2">
      <c r="G19" s="41" t="s">
        <v>90</v>
      </c>
      <c r="H19" s="40">
        <v>0</v>
      </c>
      <c r="I19" s="40">
        <v>0</v>
      </c>
      <c r="J19" s="24">
        <v>341914190.55000001</v>
      </c>
      <c r="K19" s="24">
        <v>427068145</v>
      </c>
      <c r="L19" s="24">
        <v>-380933829.93000001</v>
      </c>
    </row>
    <row r="20" spans="7:12" x14ac:dyDescent="0.2">
      <c r="G20" s="41" t="s">
        <v>91</v>
      </c>
      <c r="H20" s="40">
        <v>0</v>
      </c>
      <c r="I20" s="40">
        <v>0</v>
      </c>
      <c r="J20" s="24">
        <v>888222693.88</v>
      </c>
      <c r="K20" s="24">
        <v>1391584150.02</v>
      </c>
      <c r="L20" s="24">
        <v>-1024868736.17</v>
      </c>
    </row>
    <row r="21" spans="7:12" x14ac:dyDescent="0.2">
      <c r="G21" s="41" t="s">
        <v>92</v>
      </c>
      <c r="H21" s="40">
        <v>0</v>
      </c>
      <c r="I21" s="40">
        <v>0</v>
      </c>
      <c r="J21" s="24">
        <v>51499469.07</v>
      </c>
      <c r="K21" s="24">
        <v>278284519</v>
      </c>
      <c r="L21" s="24">
        <v>-52907551.899999999</v>
      </c>
    </row>
    <row r="22" spans="7:12" x14ac:dyDescent="0.2">
      <c r="G22" s="41" t="s">
        <v>93</v>
      </c>
      <c r="H22" s="40">
        <v>0</v>
      </c>
      <c r="I22" s="40">
        <v>0</v>
      </c>
      <c r="J22" s="24">
        <v>144541572.72</v>
      </c>
      <c r="K22" s="24">
        <v>168115975.56</v>
      </c>
      <c r="L22" s="24">
        <v>-368327789.68000001</v>
      </c>
    </row>
    <row r="23" spans="7:12" x14ac:dyDescent="0.2">
      <c r="G23" s="41" t="s">
        <v>94</v>
      </c>
      <c r="H23" s="40">
        <v>0</v>
      </c>
      <c r="I23" s="40">
        <v>0</v>
      </c>
      <c r="J23" s="24">
        <v>1044704214.0599999</v>
      </c>
      <c r="K23" s="24">
        <v>786381168.23000002</v>
      </c>
      <c r="L23" s="24">
        <v>-1337916089.1700001</v>
      </c>
    </row>
    <row r="24" spans="7:12" x14ac:dyDescent="0.2">
      <c r="G24" s="41" t="s">
        <v>95</v>
      </c>
      <c r="H24" s="40">
        <v>0</v>
      </c>
      <c r="I24" s="40">
        <v>0</v>
      </c>
      <c r="J24" s="24">
        <v>6805285.0599999996</v>
      </c>
      <c r="K24" s="24">
        <v>6263645.79</v>
      </c>
      <c r="L24" s="24">
        <v>-6738207.9800000004</v>
      </c>
    </row>
    <row r="25" spans="7:12" x14ac:dyDescent="0.2">
      <c r="G25" s="41" t="s">
        <v>96</v>
      </c>
      <c r="H25" s="40">
        <v>0</v>
      </c>
      <c r="I25" s="40">
        <v>0</v>
      </c>
      <c r="J25" s="24">
        <v>1477094594.9200001</v>
      </c>
      <c r="K25" s="24">
        <v>1368271953.0999999</v>
      </c>
      <c r="L25" s="24">
        <v>-1289204798.8</v>
      </c>
    </row>
    <row r="26" spans="7:12" x14ac:dyDescent="0.2">
      <c r="G26" s="41" t="s">
        <v>97</v>
      </c>
      <c r="H26" s="40">
        <v>0</v>
      </c>
      <c r="I26" s="40">
        <v>0</v>
      </c>
      <c r="J26" s="24">
        <v>6941012.3499999996</v>
      </c>
      <c r="K26" s="24">
        <v>12038276.789999999</v>
      </c>
      <c r="L26" s="24">
        <v>7857761.2400000002</v>
      </c>
    </row>
    <row r="27" spans="7:12" x14ac:dyDescent="0.2">
      <c r="G27" s="41" t="s">
        <v>98</v>
      </c>
      <c r="H27" s="40">
        <v>0</v>
      </c>
      <c r="I27" s="40">
        <v>0</v>
      </c>
      <c r="J27" s="24">
        <v>2281932222.6300001</v>
      </c>
      <c r="K27" s="24">
        <v>1519736055</v>
      </c>
      <c r="L27" s="24">
        <v>-2446864476.5</v>
      </c>
    </row>
    <row r="28" spans="7:12" x14ac:dyDescent="0.2">
      <c r="G28" s="41" t="s">
        <v>99</v>
      </c>
      <c r="H28" s="40">
        <v>0</v>
      </c>
      <c r="I28" s="40">
        <v>0</v>
      </c>
      <c r="J28" s="24">
        <v>1811250000</v>
      </c>
      <c r="K28" s="24">
        <v>3750582880</v>
      </c>
      <c r="L28" s="24">
        <v>-1811250000</v>
      </c>
    </row>
    <row r="29" spans="7:12" x14ac:dyDescent="0.2">
      <c r="G29" s="41" t="s">
        <v>100</v>
      </c>
      <c r="H29" s="40">
        <v>0</v>
      </c>
      <c r="I29" s="40">
        <v>0</v>
      </c>
      <c r="J29" s="24">
        <v>1811250000</v>
      </c>
      <c r="K29" s="24">
        <v>3750582880</v>
      </c>
      <c r="L29" s="24">
        <v>-1811250000</v>
      </c>
    </row>
    <row r="30" spans="7:12" x14ac:dyDescent="0.2">
      <c r="G30" s="41" t="s">
        <v>101</v>
      </c>
      <c r="H30" s="40">
        <v>0</v>
      </c>
      <c r="I30" s="40">
        <v>0</v>
      </c>
      <c r="J30" s="21"/>
      <c r="K30" s="21"/>
      <c r="L30" s="21"/>
    </row>
    <row r="31" spans="7:12" x14ac:dyDescent="0.2">
      <c r="G31" s="41" t="s">
        <v>102</v>
      </c>
      <c r="H31" s="40">
        <v>0</v>
      </c>
      <c r="I31" s="40">
        <v>0</v>
      </c>
      <c r="J31" s="21"/>
      <c r="K31" s="21"/>
      <c r="L31" s="21"/>
    </row>
    <row r="32" spans="7:12" x14ac:dyDescent="0.2">
      <c r="G32" s="41" t="s">
        <v>103</v>
      </c>
      <c r="H32" s="40">
        <v>0</v>
      </c>
      <c r="I32" s="40">
        <v>0</v>
      </c>
      <c r="J32" s="24">
        <v>131615170.33</v>
      </c>
      <c r="K32" s="24">
        <v>461527733.06999999</v>
      </c>
      <c r="L32" s="24">
        <v>-131615170.33</v>
      </c>
    </row>
    <row r="33" spans="7:12" x14ac:dyDescent="0.2">
      <c r="G33" s="41" t="s">
        <v>104</v>
      </c>
      <c r="H33" s="40">
        <v>0</v>
      </c>
      <c r="I33" s="40">
        <v>0</v>
      </c>
      <c r="J33" s="24">
        <v>131615170.33</v>
      </c>
      <c r="K33" s="24">
        <v>461527733.06999999</v>
      </c>
      <c r="L33" s="24">
        <v>-131615170.33</v>
      </c>
    </row>
    <row r="34" spans="7:12" x14ac:dyDescent="0.2">
      <c r="G34" s="41" t="s">
        <v>105</v>
      </c>
      <c r="H34" s="40">
        <v>0</v>
      </c>
      <c r="I34" s="40">
        <v>0</v>
      </c>
      <c r="J34" s="21"/>
      <c r="K34" s="21"/>
      <c r="L34" s="21"/>
    </row>
    <row r="35" spans="7:12" x14ac:dyDescent="0.2">
      <c r="G35" s="41" t="s">
        <v>106</v>
      </c>
      <c r="H35" s="40">
        <v>0</v>
      </c>
      <c r="I35" s="40">
        <v>0</v>
      </c>
      <c r="J35" s="21"/>
      <c r="K35" s="21"/>
      <c r="L35" s="21"/>
    </row>
    <row r="36" spans="7:12" x14ac:dyDescent="0.2">
      <c r="G36" s="41" t="s">
        <v>107</v>
      </c>
      <c r="H36" s="40">
        <v>0</v>
      </c>
      <c r="I36" s="40">
        <v>0</v>
      </c>
      <c r="J36" s="21"/>
      <c r="K36" s="21"/>
      <c r="L36" s="21"/>
    </row>
    <row r="37" spans="7:12" x14ac:dyDescent="0.2">
      <c r="G37" s="41" t="s">
        <v>108</v>
      </c>
      <c r="H37" s="40">
        <v>0</v>
      </c>
      <c r="I37" s="40">
        <v>0</v>
      </c>
      <c r="J37" s="21"/>
      <c r="K37" s="21"/>
      <c r="L37" s="21"/>
    </row>
    <row r="38" spans="7:12" x14ac:dyDescent="0.2">
      <c r="G38" s="41" t="s">
        <v>109</v>
      </c>
      <c r="H38" s="40">
        <v>0</v>
      </c>
      <c r="I38" s="40">
        <v>0</v>
      </c>
      <c r="J38" s="21"/>
      <c r="K38" s="21"/>
      <c r="L38" s="21"/>
    </row>
    <row r="39" spans="7:12" x14ac:dyDescent="0.2">
      <c r="G39" s="41" t="s">
        <v>110</v>
      </c>
      <c r="H39" s="40">
        <v>0</v>
      </c>
      <c r="I39" s="40">
        <v>0</v>
      </c>
      <c r="J39" s="21"/>
      <c r="K39" s="21"/>
      <c r="L39" s="21"/>
    </row>
    <row r="40" spans="7:12" x14ac:dyDescent="0.2">
      <c r="G40" s="41" t="s">
        <v>111</v>
      </c>
      <c r="H40" s="40">
        <v>0</v>
      </c>
      <c r="I40" s="40">
        <v>0</v>
      </c>
      <c r="J40" s="24">
        <v>224089025.56999999</v>
      </c>
      <c r="K40" s="24">
        <v>230227926.66</v>
      </c>
      <c r="L40" s="24">
        <v>-226043705.99000001</v>
      </c>
    </row>
    <row r="41" spans="7:12" x14ac:dyDescent="0.2">
      <c r="G41" s="41" t="s">
        <v>112</v>
      </c>
      <c r="H41" s="40">
        <v>0</v>
      </c>
      <c r="I41" s="40">
        <v>0</v>
      </c>
      <c r="J41" s="24">
        <v>11906824.58</v>
      </c>
      <c r="K41" s="24">
        <v>11872039.58</v>
      </c>
      <c r="L41" s="24">
        <v>-11908132.58</v>
      </c>
    </row>
    <row r="42" spans="7:12" x14ac:dyDescent="0.2">
      <c r="G42" s="41" t="s">
        <v>113</v>
      </c>
      <c r="H42" s="40">
        <v>0</v>
      </c>
      <c r="I42" s="40">
        <v>0</v>
      </c>
      <c r="J42" s="24">
        <v>212182200.99000001</v>
      </c>
      <c r="K42" s="24">
        <v>218355887.08000001</v>
      </c>
      <c r="L42" s="24">
        <v>-214135573.41</v>
      </c>
    </row>
    <row r="43" spans="7:12" x14ac:dyDescent="0.2">
      <c r="G43" s="41" t="s">
        <v>114</v>
      </c>
      <c r="H43" s="40">
        <v>0</v>
      </c>
      <c r="I43" s="40">
        <v>0</v>
      </c>
      <c r="J43" s="21"/>
      <c r="K43" s="21"/>
      <c r="L43" s="21"/>
    </row>
    <row r="44" spans="7:12" x14ac:dyDescent="0.2">
      <c r="G44" s="41" t="s">
        <v>115</v>
      </c>
      <c r="H44" s="40">
        <v>0</v>
      </c>
      <c r="I44" s="40">
        <v>0</v>
      </c>
      <c r="J44" s="21"/>
      <c r="K44" s="21"/>
      <c r="L44" s="21"/>
    </row>
    <row r="45" spans="7:12" x14ac:dyDescent="0.2">
      <c r="G45" s="41" t="s">
        <v>116</v>
      </c>
      <c r="H45" s="40">
        <v>0</v>
      </c>
      <c r="I45" s="40">
        <v>0</v>
      </c>
      <c r="J45" s="21"/>
      <c r="K45" s="21"/>
      <c r="L45" s="21"/>
    </row>
    <row r="46" spans="7:12" x14ac:dyDescent="0.2">
      <c r="G46" s="41" t="s">
        <v>117</v>
      </c>
      <c r="H46" s="40">
        <v>0</v>
      </c>
      <c r="I46" s="40">
        <v>0</v>
      </c>
      <c r="J46" s="21"/>
      <c r="K46" s="21"/>
      <c r="L46" s="21"/>
    </row>
    <row r="47" spans="7:12" x14ac:dyDescent="0.2">
      <c r="G47" s="41" t="s">
        <v>118</v>
      </c>
      <c r="H47" s="40">
        <v>0</v>
      </c>
      <c r="I47" s="40">
        <v>0</v>
      </c>
      <c r="J47" s="21"/>
      <c r="K47" s="21"/>
      <c r="L47" s="21"/>
    </row>
    <row r="48" spans="7:12" x14ac:dyDescent="0.2">
      <c r="G48" s="41" t="s">
        <v>119</v>
      </c>
      <c r="H48" s="40">
        <v>0</v>
      </c>
      <c r="I48" s="40">
        <v>0</v>
      </c>
      <c r="J48" s="21"/>
      <c r="K48" s="21"/>
      <c r="L48" s="21"/>
    </row>
    <row r="49" spans="7:12" x14ac:dyDescent="0.2">
      <c r="G49" s="41" t="s">
        <v>120</v>
      </c>
      <c r="H49" s="40">
        <v>0</v>
      </c>
      <c r="I49" s="40">
        <v>0</v>
      </c>
      <c r="J49" s="21"/>
      <c r="K49" s="21"/>
      <c r="L49" s="21"/>
    </row>
    <row r="50" spans="7:12" x14ac:dyDescent="0.2">
      <c r="G50" s="41" t="s">
        <v>121</v>
      </c>
      <c r="H50" s="40">
        <v>0</v>
      </c>
      <c r="I50" s="40">
        <v>0</v>
      </c>
      <c r="J50" s="21"/>
      <c r="K50" s="21"/>
      <c r="L50" s="21"/>
    </row>
    <row r="51" spans="7:12" x14ac:dyDescent="0.2">
      <c r="G51" s="41" t="s">
        <v>122</v>
      </c>
      <c r="H51" s="40">
        <v>0</v>
      </c>
      <c r="I51" s="40">
        <v>0</v>
      </c>
      <c r="J51" s="24">
        <v>514890237.31</v>
      </c>
      <c r="K51" s="24">
        <v>345630025.56999999</v>
      </c>
      <c r="L51" s="24">
        <v>-546146414.71000004</v>
      </c>
    </row>
    <row r="52" spans="7:12" x14ac:dyDescent="0.2">
      <c r="G52" s="41" t="s">
        <v>123</v>
      </c>
      <c r="H52" s="40">
        <v>0</v>
      </c>
      <c r="I52" s="40">
        <v>0</v>
      </c>
      <c r="J52" s="24">
        <v>2605281.04</v>
      </c>
      <c r="K52" s="24">
        <v>2476374.86</v>
      </c>
      <c r="L52" s="24">
        <v>-2605281.04</v>
      </c>
    </row>
    <row r="53" spans="7:12" x14ac:dyDescent="0.2">
      <c r="G53" s="41" t="s">
        <v>124</v>
      </c>
      <c r="H53" s="40">
        <v>0</v>
      </c>
      <c r="I53" s="40">
        <v>0</v>
      </c>
      <c r="J53" s="24">
        <v>478346638.50999999</v>
      </c>
      <c r="K53" s="24">
        <v>153892509</v>
      </c>
      <c r="L53" s="24">
        <v>-506972900.13</v>
      </c>
    </row>
    <row r="54" spans="7:12" x14ac:dyDescent="0.2">
      <c r="G54" s="41" t="s">
        <v>125</v>
      </c>
      <c r="H54" s="40">
        <v>0</v>
      </c>
      <c r="I54" s="40">
        <v>0</v>
      </c>
      <c r="J54" s="24">
        <v>33938317.759999998</v>
      </c>
      <c r="K54" s="24">
        <v>189261141.71000001</v>
      </c>
      <c r="L54" s="24">
        <v>-36568233.539999999</v>
      </c>
    </row>
    <row r="55" spans="7:12" x14ac:dyDescent="0.2">
      <c r="G55" s="41" t="s">
        <v>126</v>
      </c>
      <c r="H55" s="40">
        <v>0</v>
      </c>
      <c r="I55" s="40">
        <v>0</v>
      </c>
      <c r="J55" s="24">
        <v>8925499688.4500008</v>
      </c>
      <c r="K55" s="24">
        <v>10745712453.790001</v>
      </c>
      <c r="L55" s="24">
        <v>-9614959009.9200001</v>
      </c>
    </row>
    <row r="56" spans="7:12" x14ac:dyDescent="0.2">
      <c r="G56" s="41" t="s">
        <v>127</v>
      </c>
      <c r="H56" s="21"/>
      <c r="I56" s="21"/>
      <c r="J56" s="21"/>
      <c r="K56" s="21"/>
      <c r="L56" s="23">
        <v>0</v>
      </c>
    </row>
    <row r="57" spans="7:12" x14ac:dyDescent="0.2">
      <c r="G57" s="41" t="s">
        <v>128</v>
      </c>
      <c r="H57" s="40">
        <v>0</v>
      </c>
      <c r="I57" s="40">
        <v>0</v>
      </c>
      <c r="J57" s="23">
        <v>0</v>
      </c>
      <c r="K57" s="23">
        <v>0</v>
      </c>
      <c r="L57" s="23">
        <v>0</v>
      </c>
    </row>
    <row r="58" spans="7:12" x14ac:dyDescent="0.2">
      <c r="G58" s="41" t="s">
        <v>129</v>
      </c>
      <c r="H58" s="40">
        <v>0</v>
      </c>
      <c r="I58" s="40">
        <v>0</v>
      </c>
      <c r="J58" s="21"/>
      <c r="K58" s="21"/>
      <c r="L58" s="21"/>
    </row>
    <row r="59" spans="7:12" x14ac:dyDescent="0.2">
      <c r="G59" s="41" t="s">
        <v>130</v>
      </c>
      <c r="H59" s="40">
        <v>0</v>
      </c>
      <c r="I59" s="40">
        <v>0</v>
      </c>
      <c r="J59" s="24">
        <v>16827616192</v>
      </c>
      <c r="K59" s="24">
        <v>16827616192</v>
      </c>
      <c r="L59" s="24">
        <v>-16827616192</v>
      </c>
    </row>
    <row r="60" spans="7:12" x14ac:dyDescent="0.2">
      <c r="G60" s="41" t="s">
        <v>131</v>
      </c>
      <c r="H60" s="40">
        <v>0</v>
      </c>
      <c r="I60" s="40">
        <v>0</v>
      </c>
      <c r="J60" s="21"/>
      <c r="K60" s="21"/>
      <c r="L60" s="21"/>
    </row>
    <row r="61" spans="7:12" x14ac:dyDescent="0.2">
      <c r="G61" s="41" t="s">
        <v>132</v>
      </c>
      <c r="H61" s="40">
        <v>0</v>
      </c>
      <c r="I61" s="40">
        <v>0</v>
      </c>
      <c r="J61" s="21"/>
      <c r="K61" s="21"/>
      <c r="L61" s="21"/>
    </row>
    <row r="62" spans="7:12" x14ac:dyDescent="0.2">
      <c r="G62" s="41" t="s">
        <v>133</v>
      </c>
      <c r="H62" s="40">
        <v>0</v>
      </c>
      <c r="I62" s="40">
        <v>0</v>
      </c>
      <c r="J62" s="21"/>
      <c r="K62" s="21"/>
      <c r="L62" s="21"/>
    </row>
    <row r="63" spans="7:12" x14ac:dyDescent="0.2">
      <c r="G63" s="41" t="s">
        <v>134</v>
      </c>
      <c r="H63" s="40">
        <v>0</v>
      </c>
      <c r="I63" s="40">
        <v>0</v>
      </c>
      <c r="J63" s="24">
        <v>16827616192</v>
      </c>
      <c r="K63" s="24">
        <v>16827616192</v>
      </c>
      <c r="L63" s="24">
        <v>-16827616192</v>
      </c>
    </row>
    <row r="64" spans="7:12" x14ac:dyDescent="0.2">
      <c r="G64" s="41" t="s">
        <v>135</v>
      </c>
      <c r="H64" s="40">
        <v>0</v>
      </c>
      <c r="I64" s="40">
        <v>0</v>
      </c>
      <c r="J64" s="24">
        <v>25753115880.450001</v>
      </c>
      <c r="K64" s="24">
        <v>27573328645.790001</v>
      </c>
      <c r="L64" s="24">
        <v>-26442575201.919998</v>
      </c>
    </row>
    <row r="65" spans="7:12" x14ac:dyDescent="0.2">
      <c r="G65" s="41" t="s">
        <v>136</v>
      </c>
      <c r="H65" s="21"/>
      <c r="I65" s="21"/>
      <c r="J65" s="21"/>
      <c r="K65" s="21"/>
      <c r="L65" s="23">
        <v>0</v>
      </c>
    </row>
    <row r="66" spans="7:12" x14ac:dyDescent="0.2">
      <c r="G66" s="41" t="s">
        <v>137</v>
      </c>
      <c r="H66" s="40">
        <v>0</v>
      </c>
      <c r="I66" s="40">
        <v>0</v>
      </c>
      <c r="J66" s="24">
        <v>20673380847.639999</v>
      </c>
      <c r="K66" s="24">
        <v>20521064614.09</v>
      </c>
      <c r="L66" s="24">
        <v>-20673380847.639999</v>
      </c>
    </row>
    <row r="67" spans="7:12" x14ac:dyDescent="0.2">
      <c r="G67" s="41" t="s">
        <v>138</v>
      </c>
      <c r="H67" s="40">
        <v>0</v>
      </c>
      <c r="I67" s="40">
        <v>0</v>
      </c>
      <c r="J67" s="24">
        <v>20667806292.290001</v>
      </c>
      <c r="K67" s="24">
        <v>20515490058.740002</v>
      </c>
      <c r="L67" s="24">
        <v>-20667806292.290001</v>
      </c>
    </row>
    <row r="68" spans="7:12" x14ac:dyDescent="0.2">
      <c r="G68" s="41" t="s">
        <v>139</v>
      </c>
      <c r="H68" s="40">
        <v>0</v>
      </c>
      <c r="I68" s="40">
        <v>0</v>
      </c>
      <c r="J68" s="21"/>
      <c r="K68" s="21"/>
      <c r="L68" s="21"/>
    </row>
    <row r="69" spans="7:12" x14ac:dyDescent="0.2">
      <c r="G69" s="41" t="s">
        <v>140</v>
      </c>
      <c r="H69" s="40">
        <v>0</v>
      </c>
      <c r="I69" s="40">
        <v>0</v>
      </c>
      <c r="J69" s="24">
        <v>5574555.3499999996</v>
      </c>
      <c r="K69" s="24">
        <v>5574555.3499999996</v>
      </c>
      <c r="L69" s="24">
        <v>-5574555.3499999996</v>
      </c>
    </row>
    <row r="70" spans="7:12" x14ac:dyDescent="0.2">
      <c r="G70" s="41" t="s">
        <v>141</v>
      </c>
      <c r="H70" s="40">
        <v>0</v>
      </c>
      <c r="I70" s="40">
        <v>0</v>
      </c>
      <c r="J70" s="24">
        <v>9821370264.8999996</v>
      </c>
      <c r="K70" s="24">
        <v>3102897954.6700001</v>
      </c>
      <c r="L70" s="24">
        <v>-8874753904.7900009</v>
      </c>
    </row>
    <row r="71" spans="7:12" x14ac:dyDescent="0.2">
      <c r="G71" s="41" t="s">
        <v>142</v>
      </c>
      <c r="H71" s="40">
        <v>0</v>
      </c>
      <c r="I71" s="40">
        <v>0</v>
      </c>
      <c r="J71" s="24">
        <v>6718472310.2299995</v>
      </c>
      <c r="K71" s="24">
        <v>2944201639.4699998</v>
      </c>
      <c r="L71" s="24">
        <v>-5771855950.1199999</v>
      </c>
    </row>
    <row r="72" spans="7:12" x14ac:dyDescent="0.2">
      <c r="G72" s="41" t="s">
        <v>143</v>
      </c>
      <c r="H72" s="40">
        <v>0</v>
      </c>
      <c r="I72" s="40">
        <v>0</v>
      </c>
      <c r="J72" s="24">
        <v>3102897954.6700001</v>
      </c>
      <c r="K72" s="24">
        <v>158696315.19999999</v>
      </c>
      <c r="L72" s="24">
        <v>-3102897954.6700001</v>
      </c>
    </row>
    <row r="73" spans="7:12" x14ac:dyDescent="0.2">
      <c r="G73" s="41" t="s">
        <v>144</v>
      </c>
      <c r="H73" s="40">
        <v>0</v>
      </c>
      <c r="I73" s="40">
        <v>0</v>
      </c>
      <c r="J73" s="21"/>
      <c r="K73" s="21"/>
      <c r="L73" s="21"/>
    </row>
    <row r="74" spans="7:12" x14ac:dyDescent="0.2">
      <c r="G74" s="41" t="s">
        <v>145</v>
      </c>
      <c r="H74" s="40">
        <v>0</v>
      </c>
      <c r="I74" s="40">
        <v>0</v>
      </c>
      <c r="J74" s="21"/>
      <c r="K74" s="21"/>
      <c r="L74" s="21"/>
    </row>
    <row r="75" spans="7:12" x14ac:dyDescent="0.2">
      <c r="G75" s="41" t="s">
        <v>146</v>
      </c>
      <c r="H75" s="40">
        <v>0</v>
      </c>
      <c r="I75" s="40">
        <v>0</v>
      </c>
      <c r="J75" s="24">
        <v>-17410396004.23</v>
      </c>
      <c r="K75" s="24">
        <v>-17764422248.509998</v>
      </c>
      <c r="L75" s="24">
        <v>17419107918.509998</v>
      </c>
    </row>
    <row r="76" spans="7:12" x14ac:dyDescent="0.2">
      <c r="G76" s="41" t="s">
        <v>147</v>
      </c>
      <c r="H76" s="40">
        <v>0</v>
      </c>
      <c r="I76" s="40">
        <v>0</v>
      </c>
      <c r="J76" s="21"/>
      <c r="K76" s="21"/>
      <c r="L76" s="21"/>
    </row>
    <row r="77" spans="7:12" x14ac:dyDescent="0.2">
      <c r="G77" s="41" t="s">
        <v>148</v>
      </c>
      <c r="H77" s="40">
        <v>0</v>
      </c>
      <c r="I77" s="40">
        <v>0</v>
      </c>
      <c r="J77" s="21"/>
      <c r="K77" s="21"/>
      <c r="L77" s="21"/>
    </row>
    <row r="78" spans="7:12" x14ac:dyDescent="0.2">
      <c r="G78" s="41" t="s">
        <v>149</v>
      </c>
      <c r="H78" s="40">
        <v>0</v>
      </c>
      <c r="I78" s="40">
        <v>0</v>
      </c>
      <c r="J78" s="21"/>
      <c r="K78" s="21"/>
      <c r="L78" s="21"/>
    </row>
    <row r="79" spans="7:12" x14ac:dyDescent="0.2">
      <c r="G79" s="41" t="s">
        <v>150</v>
      </c>
      <c r="H79" s="40">
        <v>0</v>
      </c>
      <c r="I79" s="40">
        <v>0</v>
      </c>
      <c r="J79" s="24">
        <v>30494751112.540001</v>
      </c>
      <c r="K79" s="24">
        <v>23623962568.759998</v>
      </c>
      <c r="L79" s="24">
        <v>-29548134752.43</v>
      </c>
    </row>
    <row r="80" spans="7:12" x14ac:dyDescent="0.2">
      <c r="G80" s="41" t="s">
        <v>151</v>
      </c>
      <c r="H80" s="40">
        <v>0</v>
      </c>
      <c r="I80" s="40">
        <v>0</v>
      </c>
      <c r="J80" s="24">
        <v>56247866992.989998</v>
      </c>
      <c r="K80" s="24">
        <v>51197291214.550003</v>
      </c>
      <c r="L80" s="24">
        <v>-55990709954.349998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6"/>
  <sheetViews>
    <sheetView showGridLines="0" tabSelected="1" topLeftCell="E79" zoomScale="91" zoomScaleNormal="91" workbookViewId="0">
      <selection activeCell="A2" sqref="A2:J85"/>
    </sheetView>
  </sheetViews>
  <sheetFormatPr baseColWidth="10" defaultColWidth="83.83203125" defaultRowHeight="11.25" x14ac:dyDescent="0.2"/>
  <cols>
    <col min="1" max="1" width="2.6640625" style="42" customWidth="1"/>
    <col min="2" max="2" width="89" style="42" customWidth="1"/>
    <col min="3" max="3" width="21" style="42" customWidth="1"/>
    <col min="4" max="4" width="20.83203125" style="42" customWidth="1"/>
    <col min="5" max="5" width="6.6640625" style="42" customWidth="1"/>
    <col min="6" max="6" width="85.33203125" style="42" customWidth="1"/>
    <col min="7" max="7" width="21.6640625" style="42" customWidth="1"/>
    <col min="8" max="8" width="21.5" style="42" customWidth="1"/>
    <col min="9" max="9" width="1.33203125" style="42" customWidth="1"/>
    <col min="10" max="10" width="2.1640625" style="70" customWidth="1"/>
    <col min="11" max="11" width="2.33203125" style="70" customWidth="1"/>
    <col min="12" max="12" width="11.83203125" style="70" hidden="1" customWidth="1"/>
    <col min="13" max="13" width="4" style="70" hidden="1" customWidth="1"/>
    <col min="14" max="14" width="10.1640625" style="70" hidden="1" customWidth="1"/>
    <col min="15" max="15" width="6" style="70" hidden="1" customWidth="1"/>
    <col min="16" max="16" width="9.83203125" style="70" hidden="1" customWidth="1"/>
    <col min="17" max="19" width="3.6640625" style="70" hidden="1" customWidth="1"/>
    <col min="20" max="20" width="3.5" style="70" hidden="1" customWidth="1"/>
    <col min="21" max="21" width="9.6640625" style="70" hidden="1" customWidth="1"/>
    <col min="22" max="22" width="6" style="70" hidden="1" customWidth="1"/>
    <col min="23" max="24" width="20.1640625" style="70" hidden="1" customWidth="1"/>
    <col min="25" max="25" width="4" style="70" hidden="1" customWidth="1"/>
    <col min="26" max="26" width="1.33203125" style="70" hidden="1" customWidth="1"/>
    <col min="27" max="27" width="8.33203125" style="70" hidden="1" customWidth="1"/>
    <col min="28" max="28" width="83.83203125" style="70" hidden="1" customWidth="1"/>
    <col min="29" max="29" width="27" style="42" customWidth="1"/>
    <col min="30" max="16384" width="83.83203125" style="42"/>
  </cols>
  <sheetData>
    <row r="1" spans="1:28" s="64" customFormat="1" ht="12.75" hidden="1" x14ac:dyDescent="0.2">
      <c r="A1" s="65" t="s">
        <v>152</v>
      </c>
      <c r="B1" s="66" t="s">
        <v>153</v>
      </c>
      <c r="C1" s="66"/>
      <c r="D1" s="66" t="s">
        <v>154</v>
      </c>
      <c r="E1" s="66"/>
      <c r="F1" s="67" t="s">
        <v>12</v>
      </c>
      <c r="G1" s="66" t="s">
        <v>155</v>
      </c>
      <c r="H1" s="68" t="s">
        <v>156</v>
      </c>
      <c r="I1" s="69" t="s">
        <v>157</v>
      </c>
      <c r="J1" s="48" t="s">
        <v>158</v>
      </c>
      <c r="K1" s="46" t="s">
        <v>159</v>
      </c>
      <c r="L1" s="84">
        <v>43465</v>
      </c>
      <c r="M1" s="48">
        <v>31</v>
      </c>
      <c r="N1" s="48"/>
      <c r="O1" s="48"/>
      <c r="P1" s="48"/>
      <c r="Q1" s="48"/>
      <c r="R1" s="48"/>
      <c r="S1" s="48"/>
      <c r="T1" s="85" t="s">
        <v>156</v>
      </c>
      <c r="U1" s="45" t="s">
        <v>160</v>
      </c>
      <c r="V1" s="45" t="s">
        <v>153</v>
      </c>
      <c r="W1" s="48" t="s">
        <v>161</v>
      </c>
      <c r="X1" s="48" t="s">
        <v>162</v>
      </c>
      <c r="Y1" s="48" t="s">
        <v>156</v>
      </c>
      <c r="Z1" s="48"/>
      <c r="AA1" s="48"/>
      <c r="AB1" s="48"/>
    </row>
    <row r="2" spans="1:28" ht="13.5" thickBot="1" x14ac:dyDescent="0.25">
      <c r="A2" s="44"/>
      <c r="B2" s="45"/>
      <c r="C2" s="45"/>
      <c r="D2" s="45"/>
      <c r="E2" s="45"/>
      <c r="F2" s="46"/>
      <c r="G2" s="45"/>
      <c r="H2" s="47"/>
      <c r="I2" s="48"/>
      <c r="J2" s="48"/>
      <c r="K2" s="46"/>
      <c r="L2" s="84"/>
      <c r="M2" s="48"/>
      <c r="N2" s="48"/>
      <c r="O2" s="48"/>
      <c r="P2" s="48"/>
      <c r="Q2" s="48"/>
      <c r="R2" s="48"/>
      <c r="S2" s="48"/>
      <c r="T2" s="86"/>
      <c r="U2" s="45"/>
      <c r="V2" s="45" t="s">
        <v>153</v>
      </c>
      <c r="W2" s="48"/>
      <c r="X2" s="48"/>
      <c r="Y2" s="48"/>
      <c r="Z2" s="48"/>
      <c r="AA2" s="48"/>
      <c r="AB2" s="48"/>
    </row>
    <row r="3" spans="1:28" ht="18" x14ac:dyDescent="0.25">
      <c r="A3" s="43"/>
      <c r="B3" s="92" t="s">
        <v>163</v>
      </c>
      <c r="C3" s="93"/>
      <c r="D3" s="93"/>
      <c r="E3" s="93"/>
      <c r="F3" s="93"/>
      <c r="G3" s="93"/>
      <c r="H3" s="93"/>
      <c r="I3" s="49"/>
      <c r="J3" s="48"/>
      <c r="K3" s="48"/>
      <c r="L3" s="48" t="s">
        <v>259</v>
      </c>
      <c r="M3" s="48"/>
      <c r="N3" s="45" t="s">
        <v>262</v>
      </c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ht="20.25" x14ac:dyDescent="0.3">
      <c r="A4" s="43"/>
      <c r="B4" s="94" t="s">
        <v>164</v>
      </c>
      <c r="C4" s="95"/>
      <c r="D4" s="95"/>
      <c r="E4" s="95"/>
      <c r="F4" s="95"/>
      <c r="G4" s="95"/>
      <c r="H4" s="95"/>
      <c r="I4" s="50"/>
      <c r="J4" s="48"/>
      <c r="K4" s="48"/>
      <c r="L4" s="48" t="s">
        <v>253</v>
      </c>
      <c r="M4" s="48"/>
      <c r="N4" s="45" t="s">
        <v>261</v>
      </c>
      <c r="O4" s="48"/>
      <c r="P4" s="48"/>
      <c r="Q4" s="48"/>
      <c r="R4" s="48"/>
      <c r="S4" s="48"/>
      <c r="T4" s="48"/>
      <c r="U4" s="48" t="s">
        <v>165</v>
      </c>
      <c r="V4" s="48" t="s">
        <v>156</v>
      </c>
      <c r="W4" s="48">
        <v>12</v>
      </c>
      <c r="X4" s="48" t="s">
        <v>158</v>
      </c>
      <c r="Y4" s="48">
        <v>1</v>
      </c>
      <c r="Z4" s="48" t="s">
        <v>157</v>
      </c>
      <c r="AA4" s="48"/>
      <c r="AB4" s="48"/>
    </row>
    <row r="5" spans="1:28" ht="12.75" x14ac:dyDescent="0.2">
      <c r="A5" s="43"/>
      <c r="B5" s="96" t="s">
        <v>271</v>
      </c>
      <c r="C5" s="97"/>
      <c r="D5" s="97"/>
      <c r="E5" s="97"/>
      <c r="F5" s="97"/>
      <c r="G5" s="97"/>
      <c r="H5" s="97"/>
      <c r="I5" s="50"/>
      <c r="J5" s="48"/>
      <c r="K5" s="48"/>
      <c r="L5" s="48"/>
      <c r="M5" s="48"/>
      <c r="N5" s="45" t="s">
        <v>270</v>
      </c>
      <c r="O5" s="48"/>
      <c r="P5" s="48"/>
      <c r="Q5" s="48"/>
      <c r="R5" s="48"/>
      <c r="S5" s="48"/>
      <c r="T5" s="48"/>
      <c r="U5" s="48" t="s">
        <v>166</v>
      </c>
      <c r="V5" s="48" t="s">
        <v>156</v>
      </c>
      <c r="W5" s="48">
        <v>12</v>
      </c>
      <c r="X5" s="48" t="s">
        <v>158</v>
      </c>
      <c r="Y5" s="48">
        <v>2</v>
      </c>
      <c r="Z5" s="48" t="s">
        <v>167</v>
      </c>
      <c r="AA5" s="48"/>
      <c r="AB5" s="48"/>
    </row>
    <row r="6" spans="1:28" ht="12" customHeight="1" x14ac:dyDescent="0.2">
      <c r="A6" s="43"/>
      <c r="B6" s="100"/>
      <c r="C6" s="101"/>
      <c r="D6" s="101"/>
      <c r="E6" s="101"/>
      <c r="F6" s="101"/>
      <c r="G6" s="101"/>
      <c r="H6" s="101"/>
      <c r="I6" s="102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>
        <v>3</v>
      </c>
      <c r="Z6" s="48" t="s">
        <v>168</v>
      </c>
      <c r="AA6" s="48"/>
      <c r="AB6" s="48"/>
    </row>
    <row r="7" spans="1:28" ht="13.5" thickBot="1" x14ac:dyDescent="0.25">
      <c r="A7" s="43"/>
      <c r="B7" s="98" t="s">
        <v>263</v>
      </c>
      <c r="C7" s="99"/>
      <c r="D7" s="99"/>
      <c r="E7" s="99"/>
      <c r="F7" s="99"/>
      <c r="G7" s="99"/>
      <c r="H7" s="99"/>
      <c r="I7" s="59"/>
      <c r="J7" s="48"/>
      <c r="K7" s="48"/>
      <c r="L7" s="48" t="s">
        <v>253</v>
      </c>
      <c r="M7" s="48"/>
      <c r="N7" s="48" t="s">
        <v>272</v>
      </c>
      <c r="O7" s="48">
        <v>16</v>
      </c>
      <c r="P7" s="48" t="s">
        <v>158</v>
      </c>
      <c r="Q7" s="48"/>
      <c r="R7" s="48"/>
      <c r="S7" s="48">
        <v>1</v>
      </c>
      <c r="T7" s="48" t="s">
        <v>157</v>
      </c>
      <c r="U7" s="48" t="s">
        <v>273</v>
      </c>
      <c r="V7" s="48"/>
      <c r="W7" s="48"/>
      <c r="X7" s="48"/>
      <c r="Y7" s="48">
        <v>5</v>
      </c>
      <c r="Z7" s="48" t="s">
        <v>170</v>
      </c>
      <c r="AA7" s="48"/>
      <c r="AB7" s="48"/>
    </row>
    <row r="8" spans="1:28" ht="12.75" x14ac:dyDescent="0.2">
      <c r="A8" s="43"/>
      <c r="B8" s="71" t="s">
        <v>171</v>
      </c>
      <c r="C8" s="72" t="s">
        <v>274</v>
      </c>
      <c r="D8" s="72" t="s">
        <v>275</v>
      </c>
      <c r="E8" s="72"/>
      <c r="F8" s="73" t="s">
        <v>171</v>
      </c>
      <c r="G8" s="72" t="s">
        <v>274</v>
      </c>
      <c r="H8" s="74" t="s">
        <v>275</v>
      </c>
      <c r="I8" s="49"/>
      <c r="J8" s="48"/>
      <c r="K8" s="48"/>
      <c r="L8" s="48" t="s">
        <v>254</v>
      </c>
      <c r="M8" s="48"/>
      <c r="N8" s="48" t="s">
        <v>276</v>
      </c>
      <c r="O8" s="48">
        <v>24</v>
      </c>
      <c r="Q8" s="48"/>
      <c r="R8" s="48"/>
      <c r="S8" s="48">
        <v>2</v>
      </c>
      <c r="T8" s="48" t="s">
        <v>167</v>
      </c>
      <c r="U8" s="48" t="s">
        <v>277</v>
      </c>
      <c r="V8" s="48"/>
      <c r="W8" s="48"/>
      <c r="X8" s="48"/>
      <c r="Y8" s="48">
        <v>6</v>
      </c>
      <c r="Z8" s="48" t="s">
        <v>172</v>
      </c>
      <c r="AA8" s="48"/>
      <c r="AB8" s="48"/>
    </row>
    <row r="9" spans="1:28" ht="12.75" x14ac:dyDescent="0.2">
      <c r="A9" s="43"/>
      <c r="B9" s="75" t="s">
        <v>173</v>
      </c>
      <c r="C9" s="60"/>
      <c r="D9" s="60"/>
      <c r="E9" s="76"/>
      <c r="F9" s="77" t="s">
        <v>174</v>
      </c>
      <c r="G9" s="60"/>
      <c r="H9" s="78"/>
      <c r="I9" s="50"/>
      <c r="J9" s="48"/>
      <c r="K9" s="48"/>
      <c r="L9" s="48" t="s">
        <v>255</v>
      </c>
      <c r="M9" s="48"/>
      <c r="N9" s="48" t="s">
        <v>278</v>
      </c>
      <c r="O9" s="48">
        <v>1</v>
      </c>
      <c r="P9" s="70" t="s">
        <v>157</v>
      </c>
      <c r="Q9" s="48"/>
      <c r="R9" s="48"/>
      <c r="S9" s="48">
        <v>3</v>
      </c>
      <c r="T9" s="48" t="s">
        <v>168</v>
      </c>
      <c r="U9" s="48" t="s">
        <v>279</v>
      </c>
      <c r="V9" s="48"/>
      <c r="W9" s="48"/>
      <c r="X9" s="48"/>
      <c r="Y9" s="48">
        <v>7</v>
      </c>
      <c r="Z9" s="48" t="s">
        <v>175</v>
      </c>
      <c r="AA9" s="48"/>
      <c r="AB9" s="48"/>
    </row>
    <row r="10" spans="1:28" ht="12.75" x14ac:dyDescent="0.2">
      <c r="A10" s="43"/>
      <c r="B10" s="79" t="s">
        <v>176</v>
      </c>
      <c r="C10" s="77"/>
      <c r="D10" s="52"/>
      <c r="E10" s="52"/>
      <c r="F10" s="77" t="s">
        <v>177</v>
      </c>
      <c r="G10" s="52"/>
      <c r="H10" s="52"/>
      <c r="I10" s="50"/>
      <c r="J10" s="48"/>
      <c r="K10" s="48"/>
      <c r="L10" s="48" t="s">
        <v>256</v>
      </c>
      <c r="M10" s="48"/>
      <c r="N10" s="48" t="s">
        <v>280</v>
      </c>
      <c r="O10" s="48">
        <v>2019</v>
      </c>
      <c r="Q10" s="48"/>
      <c r="R10" s="48"/>
      <c r="S10" s="48">
        <v>4</v>
      </c>
      <c r="T10" s="48" t="s">
        <v>169</v>
      </c>
      <c r="U10" s="48" t="s">
        <v>281</v>
      </c>
      <c r="V10" s="48"/>
      <c r="W10" s="48"/>
      <c r="X10" s="48"/>
      <c r="Y10" s="48">
        <v>8</v>
      </c>
      <c r="Z10" s="48" t="s">
        <v>178</v>
      </c>
      <c r="AA10" s="48"/>
      <c r="AB10" s="48"/>
    </row>
    <row r="11" spans="1:28" ht="12.75" x14ac:dyDescent="0.2">
      <c r="A11" s="43"/>
      <c r="B11" s="82" t="s">
        <v>179</v>
      </c>
      <c r="C11" s="83">
        <v>4861883606.6100006</v>
      </c>
      <c r="D11" s="83">
        <v>2221588920.1100001</v>
      </c>
      <c r="E11" s="54"/>
      <c r="F11" s="77" t="s">
        <v>180</v>
      </c>
      <c r="G11" s="54">
        <f>SUM(G12:G20)</f>
        <v>6245290884.5200005</v>
      </c>
      <c r="H11" s="54">
        <v>5957743888.4899998</v>
      </c>
      <c r="I11" s="50"/>
      <c r="J11" s="48"/>
      <c r="K11" s="48"/>
      <c r="L11" s="48"/>
      <c r="M11" s="48"/>
      <c r="N11" s="48" t="s">
        <v>152</v>
      </c>
      <c r="O11" s="48">
        <v>2018</v>
      </c>
      <c r="Q11" s="48"/>
      <c r="R11" s="48"/>
      <c r="S11" s="48">
        <v>5</v>
      </c>
      <c r="T11" s="48" t="s">
        <v>170</v>
      </c>
      <c r="U11" s="48"/>
      <c r="V11" s="48"/>
      <c r="W11" s="48"/>
      <c r="X11" s="48"/>
      <c r="Y11" s="48">
        <v>9</v>
      </c>
      <c r="Z11" s="48" t="s">
        <v>181</v>
      </c>
      <c r="AA11" s="48"/>
      <c r="AB11" s="48"/>
    </row>
    <row r="12" spans="1:28" ht="12.75" x14ac:dyDescent="0.2">
      <c r="A12" s="43"/>
      <c r="B12" s="53" t="s">
        <v>38</v>
      </c>
      <c r="C12" s="63">
        <v>1393323329.46</v>
      </c>
      <c r="D12" s="63">
        <v>583704758.58000004</v>
      </c>
      <c r="E12" s="51"/>
      <c r="F12" s="52" t="s">
        <v>90</v>
      </c>
      <c r="G12" s="51">
        <v>341914190.55000001</v>
      </c>
      <c r="H12" s="51">
        <v>427068145</v>
      </c>
      <c r="I12" s="50"/>
      <c r="J12" s="48"/>
      <c r="K12" s="48"/>
      <c r="L12" s="48"/>
      <c r="M12" s="48"/>
      <c r="N12" s="48"/>
      <c r="O12" s="48"/>
      <c r="Q12" s="48"/>
      <c r="R12" s="48"/>
      <c r="S12" s="48">
        <v>6</v>
      </c>
      <c r="T12" s="48" t="s">
        <v>172</v>
      </c>
      <c r="U12" s="48"/>
      <c r="V12" s="48"/>
      <c r="W12" s="48"/>
      <c r="X12" s="48"/>
      <c r="Y12" s="48">
        <v>10</v>
      </c>
      <c r="Z12" s="48" t="s">
        <v>182</v>
      </c>
      <c r="AA12" s="48"/>
      <c r="AB12" s="48"/>
    </row>
    <row r="13" spans="1:28" ht="12.75" x14ac:dyDescent="0.2">
      <c r="A13" s="43"/>
      <c r="B13" s="53" t="s">
        <v>39</v>
      </c>
      <c r="C13" s="63">
        <v>3050010423.3899999</v>
      </c>
      <c r="D13" s="63">
        <v>1636771067</v>
      </c>
      <c r="E13" s="51"/>
      <c r="F13" s="52" t="s">
        <v>91</v>
      </c>
      <c r="G13" s="51">
        <f>888222693.88+1635629.28</f>
        <v>889858323.15999997</v>
      </c>
      <c r="H13" s="51">
        <v>1391584150.02</v>
      </c>
      <c r="I13" s="50"/>
      <c r="J13" s="48"/>
      <c r="K13" s="48"/>
      <c r="L13" s="48" t="s">
        <v>257</v>
      </c>
      <c r="M13" s="48"/>
      <c r="N13" s="48" t="s">
        <v>152</v>
      </c>
      <c r="O13" s="48"/>
      <c r="Q13" s="48"/>
      <c r="R13" s="48"/>
      <c r="S13" s="48">
        <v>7</v>
      </c>
      <c r="T13" s="48" t="s">
        <v>175</v>
      </c>
      <c r="U13" s="48" t="s">
        <v>282</v>
      </c>
      <c r="V13" s="48"/>
      <c r="W13" s="48"/>
      <c r="X13" s="48"/>
      <c r="Y13" s="48">
        <v>11</v>
      </c>
      <c r="Z13" s="48" t="s">
        <v>183</v>
      </c>
      <c r="AA13" s="48"/>
      <c r="AB13" s="48"/>
    </row>
    <row r="14" spans="1:28" ht="12.75" x14ac:dyDescent="0.2">
      <c r="A14" s="43"/>
      <c r="B14" s="53" t="s">
        <v>40</v>
      </c>
      <c r="C14" s="63">
        <v>0</v>
      </c>
      <c r="D14" s="63">
        <v>0</v>
      </c>
      <c r="E14" s="51"/>
      <c r="F14" s="52" t="s">
        <v>184</v>
      </c>
      <c r="G14" s="51">
        <v>51499469.07</v>
      </c>
      <c r="H14" s="51">
        <v>278284519</v>
      </c>
      <c r="I14" s="50"/>
      <c r="J14" s="48"/>
      <c r="K14" s="48"/>
      <c r="L14" s="48" t="s">
        <v>258</v>
      </c>
      <c r="M14" s="48"/>
      <c r="N14" s="48" t="s">
        <v>280</v>
      </c>
      <c r="O14" s="48"/>
      <c r="Q14" s="48"/>
      <c r="R14" s="48"/>
      <c r="S14" s="48">
        <v>8</v>
      </c>
      <c r="T14" s="48" t="s">
        <v>178</v>
      </c>
      <c r="U14" s="48" t="s">
        <v>20</v>
      </c>
      <c r="V14" s="48"/>
      <c r="W14" s="48"/>
      <c r="X14" s="48"/>
      <c r="Y14" s="48">
        <v>12</v>
      </c>
      <c r="Z14" s="48" t="s">
        <v>158</v>
      </c>
      <c r="AA14" s="48"/>
      <c r="AB14" s="48"/>
    </row>
    <row r="15" spans="1:28" ht="12.75" x14ac:dyDescent="0.2">
      <c r="A15" s="43"/>
      <c r="B15" s="53" t="s">
        <v>41</v>
      </c>
      <c r="C15" s="63">
        <v>1133935.9099999999</v>
      </c>
      <c r="D15" s="63">
        <v>1084088.53</v>
      </c>
      <c r="E15" s="51"/>
      <c r="F15" s="52" t="s">
        <v>185</v>
      </c>
      <c r="G15" s="51">
        <v>144541572.72</v>
      </c>
      <c r="H15" s="51">
        <v>168115975.56</v>
      </c>
      <c r="I15" s="50"/>
      <c r="J15" s="48"/>
      <c r="K15" s="48"/>
      <c r="L15" s="48"/>
      <c r="M15" s="48"/>
      <c r="N15" s="48"/>
      <c r="O15" s="48"/>
      <c r="Q15" s="48"/>
      <c r="R15" s="48"/>
      <c r="S15" s="48">
        <v>9</v>
      </c>
      <c r="T15" s="48" t="s">
        <v>181</v>
      </c>
      <c r="U15" s="48"/>
      <c r="V15" s="48"/>
      <c r="W15" s="48"/>
      <c r="X15" s="48"/>
      <c r="Y15" s="48"/>
      <c r="Z15" s="48"/>
      <c r="AA15" s="48"/>
      <c r="AB15" s="48"/>
    </row>
    <row r="16" spans="1:28" ht="12.75" x14ac:dyDescent="0.2">
      <c r="B16" s="53" t="s">
        <v>42</v>
      </c>
      <c r="C16" s="63">
        <v>417386911.85000002</v>
      </c>
      <c r="D16" s="63">
        <v>0</v>
      </c>
      <c r="E16" s="51"/>
      <c r="F16" s="52" t="s">
        <v>94</v>
      </c>
      <c r="G16" s="51">
        <v>1044704214.0599999</v>
      </c>
      <c r="H16" s="51">
        <v>786381168.23000002</v>
      </c>
      <c r="I16" s="50"/>
      <c r="L16" s="70" t="s">
        <v>283</v>
      </c>
      <c r="N16" s="70" t="s">
        <v>284</v>
      </c>
      <c r="Q16" s="48"/>
      <c r="R16" s="48"/>
      <c r="S16" s="48">
        <v>10</v>
      </c>
      <c r="T16" s="48" t="s">
        <v>182</v>
      </c>
    </row>
    <row r="17" spans="2:20" ht="25.5" x14ac:dyDescent="0.2">
      <c r="B17" s="61" t="s">
        <v>186</v>
      </c>
      <c r="C17" s="63">
        <v>0</v>
      </c>
      <c r="D17" s="63">
        <v>0</v>
      </c>
      <c r="E17" s="51"/>
      <c r="F17" s="62" t="s">
        <v>187</v>
      </c>
      <c r="G17" s="51">
        <v>6805285.0599999996</v>
      </c>
      <c r="H17" s="51">
        <v>6263645.79</v>
      </c>
      <c r="I17" s="50"/>
      <c r="L17" s="87">
        <v>43738</v>
      </c>
      <c r="N17" s="87" t="e">
        <v>#VALUE!</v>
      </c>
      <c r="Q17" s="48"/>
      <c r="R17" s="48"/>
      <c r="S17" s="48">
        <v>11</v>
      </c>
      <c r="T17" s="48" t="s">
        <v>183</v>
      </c>
    </row>
    <row r="18" spans="2:20" ht="12.75" x14ac:dyDescent="0.2">
      <c r="B18" s="53" t="s">
        <v>44</v>
      </c>
      <c r="C18" s="63">
        <v>29006</v>
      </c>
      <c r="D18" s="63">
        <v>29006</v>
      </c>
      <c r="E18" s="51"/>
      <c r="F18" s="52" t="s">
        <v>96</v>
      </c>
      <c r="G18" s="51">
        <v>1477094594.9200001</v>
      </c>
      <c r="H18" s="51">
        <v>1368271953.0999999</v>
      </c>
      <c r="I18" s="50"/>
      <c r="L18" s="87"/>
      <c r="Q18" s="48"/>
      <c r="R18" s="48"/>
      <c r="S18" s="48">
        <v>12</v>
      </c>
      <c r="T18" s="48" t="s">
        <v>158</v>
      </c>
    </row>
    <row r="19" spans="2:20" ht="12.75" x14ac:dyDescent="0.2">
      <c r="B19" s="82" t="s">
        <v>188</v>
      </c>
      <c r="C19" s="83">
        <v>5179794576.3100004</v>
      </c>
      <c r="D19" s="83">
        <v>2890381899.8000002</v>
      </c>
      <c r="E19" s="51"/>
      <c r="F19" s="52" t="s">
        <v>189</v>
      </c>
      <c r="G19" s="51">
        <v>6941012.3499999996</v>
      </c>
      <c r="H19" s="51">
        <v>12038276.789999999</v>
      </c>
      <c r="I19" s="50"/>
      <c r="L19" s="70" t="s">
        <v>285</v>
      </c>
      <c r="S19" s="48">
        <v>13</v>
      </c>
      <c r="T19" s="48" t="s">
        <v>158</v>
      </c>
    </row>
    <row r="20" spans="2:20" ht="12.75" x14ac:dyDescent="0.2">
      <c r="B20" s="53" t="s">
        <v>46</v>
      </c>
      <c r="C20" s="63">
        <v>-0.05</v>
      </c>
      <c r="D20" s="63">
        <v>1224815.6599999999</v>
      </c>
      <c r="E20" s="51"/>
      <c r="F20" s="52" t="s">
        <v>98</v>
      </c>
      <c r="G20" s="51">
        <v>2281932222.6300001</v>
      </c>
      <c r="H20" s="51">
        <v>1519736055</v>
      </c>
      <c r="I20" s="50"/>
      <c r="L20" s="87">
        <v>43465</v>
      </c>
      <c r="S20" s="48">
        <v>14</v>
      </c>
      <c r="T20" s="48" t="s">
        <v>158</v>
      </c>
    </row>
    <row r="21" spans="2:20" ht="12.75" x14ac:dyDescent="0.2">
      <c r="B21" s="53" t="s">
        <v>47</v>
      </c>
      <c r="C21" s="63">
        <v>99588109.969999999</v>
      </c>
      <c r="D21" s="63">
        <v>99588109.969999999</v>
      </c>
      <c r="E21" s="51"/>
      <c r="F21" s="77" t="s">
        <v>190</v>
      </c>
      <c r="G21" s="54">
        <v>1811250000</v>
      </c>
      <c r="H21" s="54">
        <v>3750582880</v>
      </c>
      <c r="I21" s="50"/>
      <c r="S21" s="48">
        <v>15</v>
      </c>
      <c r="T21" s="48" t="s">
        <v>158</v>
      </c>
    </row>
    <row r="22" spans="2:20" ht="12.75" x14ac:dyDescent="0.2">
      <c r="B22" s="53" t="s">
        <v>48</v>
      </c>
      <c r="C22" s="63">
        <v>4548475347.8800001</v>
      </c>
      <c r="D22" s="63">
        <v>2421868811</v>
      </c>
      <c r="E22" s="51"/>
      <c r="F22" s="52" t="s">
        <v>100</v>
      </c>
      <c r="G22" s="51">
        <v>1811250000</v>
      </c>
      <c r="H22" s="51">
        <v>3750582880</v>
      </c>
      <c r="I22" s="50"/>
      <c r="L22" s="70" t="s">
        <v>286</v>
      </c>
      <c r="N22" s="70" t="e">
        <v>#VALUE!</v>
      </c>
      <c r="S22" s="48">
        <v>16</v>
      </c>
      <c r="T22" s="48" t="s">
        <v>158</v>
      </c>
    </row>
    <row r="23" spans="2:20" ht="12.75" x14ac:dyDescent="0.2">
      <c r="B23" s="53" t="s">
        <v>49</v>
      </c>
      <c r="C23" s="63">
        <v>14458429.15</v>
      </c>
      <c r="D23" s="63">
        <v>14751538.130000001</v>
      </c>
      <c r="E23" s="51"/>
      <c r="F23" s="52" t="s">
        <v>191</v>
      </c>
      <c r="G23" s="51">
        <v>0</v>
      </c>
      <c r="H23" s="51">
        <v>0</v>
      </c>
      <c r="I23" s="50"/>
      <c r="L23" s="70" t="s">
        <v>287</v>
      </c>
    </row>
    <row r="24" spans="2:20" ht="12.75" x14ac:dyDescent="0.2">
      <c r="B24" s="53" t="s">
        <v>50</v>
      </c>
      <c r="C24" s="63">
        <v>47615245.520000003</v>
      </c>
      <c r="D24" s="63">
        <v>38353502.740000002</v>
      </c>
      <c r="E24" s="51"/>
      <c r="F24" s="52" t="s">
        <v>102</v>
      </c>
      <c r="G24" s="51">
        <v>0</v>
      </c>
      <c r="H24" s="51">
        <v>0</v>
      </c>
      <c r="I24" s="50"/>
    </row>
    <row r="25" spans="2:20" ht="12.75" x14ac:dyDescent="0.2">
      <c r="B25" s="53" t="s">
        <v>51</v>
      </c>
      <c r="C25" s="63">
        <v>47149642.299999997</v>
      </c>
      <c r="D25" s="63">
        <v>47149642.299999997</v>
      </c>
      <c r="E25" s="51"/>
      <c r="F25" s="77" t="s">
        <v>192</v>
      </c>
      <c r="G25" s="54">
        <f>SUM(G26:G27)</f>
        <v>129979541.05</v>
      </c>
      <c r="H25" s="54">
        <v>461527733.06999999</v>
      </c>
      <c r="I25" s="50"/>
      <c r="L25" s="70" t="s">
        <v>271</v>
      </c>
    </row>
    <row r="26" spans="2:20" ht="12.75" x14ac:dyDescent="0.2">
      <c r="B26" s="53" t="s">
        <v>193</v>
      </c>
      <c r="C26" s="63">
        <v>422507801.54000002</v>
      </c>
      <c r="D26" s="63">
        <v>267445480</v>
      </c>
      <c r="E26" s="51"/>
      <c r="F26" s="52" t="s">
        <v>104</v>
      </c>
      <c r="G26" s="51">
        <f>131615170.33-1635629.28</f>
        <v>129979541.05</v>
      </c>
      <c r="H26" s="51">
        <v>461527733.06999999</v>
      </c>
      <c r="I26" s="50"/>
      <c r="L26" s="70" t="s">
        <v>288</v>
      </c>
    </row>
    <row r="27" spans="2:20" ht="12.75" x14ac:dyDescent="0.2">
      <c r="B27" s="79" t="s">
        <v>194</v>
      </c>
      <c r="C27" s="83">
        <v>17733825.34</v>
      </c>
      <c r="D27" s="83">
        <v>107853768.78</v>
      </c>
      <c r="E27" s="51"/>
      <c r="F27" s="52" t="s">
        <v>105</v>
      </c>
      <c r="G27" s="51">
        <v>0</v>
      </c>
      <c r="H27" s="51">
        <v>0</v>
      </c>
      <c r="I27" s="50"/>
    </row>
    <row r="28" spans="2:20" ht="25.5" x14ac:dyDescent="0.2">
      <c r="B28" s="61" t="s">
        <v>195</v>
      </c>
      <c r="C28" s="63">
        <v>0</v>
      </c>
      <c r="D28" s="63">
        <v>0</v>
      </c>
      <c r="E28" s="51"/>
      <c r="F28" s="77" t="s">
        <v>196</v>
      </c>
      <c r="G28" s="54">
        <v>0</v>
      </c>
      <c r="H28" s="54">
        <v>0</v>
      </c>
      <c r="I28" s="50"/>
    </row>
    <row r="29" spans="2:20" ht="25.5" x14ac:dyDescent="0.2">
      <c r="B29" s="53" t="s">
        <v>197</v>
      </c>
      <c r="C29" s="63">
        <v>0</v>
      </c>
      <c r="D29" s="63">
        <v>0</v>
      </c>
      <c r="E29" s="51"/>
      <c r="F29" s="77" t="s">
        <v>198</v>
      </c>
      <c r="G29" s="54">
        <v>0</v>
      </c>
      <c r="H29" s="54">
        <v>0</v>
      </c>
      <c r="I29" s="50"/>
    </row>
    <row r="30" spans="2:20" ht="12.75" x14ac:dyDescent="0.2">
      <c r="B30" s="53" t="s">
        <v>199</v>
      </c>
      <c r="C30" s="63">
        <v>0</v>
      </c>
      <c r="D30" s="63">
        <v>0</v>
      </c>
      <c r="E30" s="51"/>
      <c r="F30" s="52" t="s">
        <v>108</v>
      </c>
      <c r="G30" s="51">
        <v>0</v>
      </c>
      <c r="H30" s="51">
        <v>0</v>
      </c>
      <c r="I30" s="50"/>
    </row>
    <row r="31" spans="2:20" ht="12.75" x14ac:dyDescent="0.2">
      <c r="B31" s="53" t="s">
        <v>200</v>
      </c>
      <c r="C31" s="63">
        <v>17733825.34</v>
      </c>
      <c r="D31" s="63">
        <v>107853768.78</v>
      </c>
      <c r="E31" s="51"/>
      <c r="F31" s="52" t="s">
        <v>109</v>
      </c>
      <c r="G31" s="51">
        <v>0</v>
      </c>
      <c r="H31" s="51">
        <v>0</v>
      </c>
      <c r="I31" s="50"/>
    </row>
    <row r="32" spans="2:20" ht="12.75" x14ac:dyDescent="0.2">
      <c r="B32" s="53" t="s">
        <v>201</v>
      </c>
      <c r="C32" s="63">
        <v>0</v>
      </c>
      <c r="D32" s="63">
        <v>0</v>
      </c>
      <c r="E32" s="51"/>
      <c r="F32" s="52" t="s">
        <v>110</v>
      </c>
      <c r="G32" s="51">
        <v>0</v>
      </c>
      <c r="H32" s="51">
        <v>0</v>
      </c>
      <c r="I32" s="50"/>
    </row>
    <row r="33" spans="2:9" ht="25.5" x14ac:dyDescent="0.2">
      <c r="B33" s="79" t="s">
        <v>202</v>
      </c>
      <c r="C33" s="83">
        <v>0</v>
      </c>
      <c r="D33" s="83">
        <v>0</v>
      </c>
      <c r="E33" s="51"/>
      <c r="F33" s="77" t="s">
        <v>203</v>
      </c>
      <c r="G33" s="54">
        <v>224089025.56999999</v>
      </c>
      <c r="H33" s="54">
        <v>230227926.66</v>
      </c>
      <c r="I33" s="50"/>
    </row>
    <row r="34" spans="2:9" ht="12.75" x14ac:dyDescent="0.2">
      <c r="B34" s="53" t="s">
        <v>60</v>
      </c>
      <c r="C34" s="63">
        <v>0</v>
      </c>
      <c r="D34" s="63">
        <v>0</v>
      </c>
      <c r="E34" s="51"/>
      <c r="F34" s="52" t="s">
        <v>112</v>
      </c>
      <c r="G34" s="51">
        <v>11906824.58</v>
      </c>
      <c r="H34" s="51">
        <v>11872039.58</v>
      </c>
      <c r="I34" s="50"/>
    </row>
    <row r="35" spans="2:9" ht="12.75" x14ac:dyDescent="0.2">
      <c r="B35" s="53" t="s">
        <v>61</v>
      </c>
      <c r="C35" s="63">
        <v>0</v>
      </c>
      <c r="D35" s="63">
        <v>0</v>
      </c>
      <c r="E35" s="51"/>
      <c r="F35" s="52" t="s">
        <v>113</v>
      </c>
      <c r="G35" s="51">
        <v>212182200.99000001</v>
      </c>
      <c r="H35" s="51">
        <v>218355887.08000001</v>
      </c>
      <c r="I35" s="50"/>
    </row>
    <row r="36" spans="2:9" ht="12.75" x14ac:dyDescent="0.2">
      <c r="B36" s="53" t="s">
        <v>62</v>
      </c>
      <c r="C36" s="63">
        <v>0</v>
      </c>
      <c r="D36" s="63">
        <v>0</v>
      </c>
      <c r="E36" s="51"/>
      <c r="F36" s="52" t="s">
        <v>114</v>
      </c>
      <c r="G36" s="51">
        <v>0</v>
      </c>
      <c r="H36" s="51">
        <v>0</v>
      </c>
      <c r="I36" s="50"/>
    </row>
    <row r="37" spans="2:9" ht="12.75" x14ac:dyDescent="0.2">
      <c r="B37" s="53" t="s">
        <v>204</v>
      </c>
      <c r="C37" s="63">
        <v>0</v>
      </c>
      <c r="D37" s="63">
        <v>0</v>
      </c>
      <c r="E37" s="51"/>
      <c r="F37" s="52" t="s">
        <v>205</v>
      </c>
      <c r="G37" s="51">
        <v>0</v>
      </c>
      <c r="H37" s="51">
        <v>0</v>
      </c>
      <c r="I37" s="50"/>
    </row>
    <row r="38" spans="2:9" ht="12.75" x14ac:dyDescent="0.2">
      <c r="B38" s="53" t="s">
        <v>64</v>
      </c>
      <c r="C38" s="63">
        <v>0</v>
      </c>
      <c r="D38" s="63">
        <v>0</v>
      </c>
      <c r="E38" s="51"/>
      <c r="F38" s="52" t="s">
        <v>206</v>
      </c>
      <c r="G38" s="51">
        <v>0</v>
      </c>
      <c r="H38" s="51">
        <v>0</v>
      </c>
      <c r="I38" s="50"/>
    </row>
    <row r="39" spans="2:9" ht="12.75" x14ac:dyDescent="0.2">
      <c r="B39" s="79" t="s">
        <v>207</v>
      </c>
      <c r="C39" s="83">
        <v>638414.19999999995</v>
      </c>
      <c r="D39" s="83">
        <v>698324.4</v>
      </c>
      <c r="E39" s="51"/>
      <c r="F39" s="52" t="s">
        <v>117</v>
      </c>
      <c r="G39" s="51">
        <v>0</v>
      </c>
      <c r="H39" s="51">
        <v>0</v>
      </c>
      <c r="I39" s="50"/>
    </row>
    <row r="40" spans="2:9" ht="12.75" x14ac:dyDescent="0.2">
      <c r="B40" s="79" t="s">
        <v>208</v>
      </c>
      <c r="C40" s="54">
        <v>0</v>
      </c>
      <c r="D40" s="54">
        <v>0</v>
      </c>
      <c r="E40" s="51"/>
      <c r="F40" s="77" t="s">
        <v>209</v>
      </c>
      <c r="G40" s="54">
        <v>0</v>
      </c>
      <c r="H40" s="54">
        <v>0</v>
      </c>
      <c r="I40" s="50"/>
    </row>
    <row r="41" spans="2:9" ht="25.5" x14ac:dyDescent="0.2">
      <c r="B41" s="53" t="s">
        <v>210</v>
      </c>
      <c r="C41" s="51">
        <v>0</v>
      </c>
      <c r="D41" s="51">
        <v>0</v>
      </c>
      <c r="E41" s="51"/>
      <c r="F41" s="52" t="s">
        <v>119</v>
      </c>
      <c r="G41" s="51">
        <v>0</v>
      </c>
      <c r="H41" s="51">
        <v>0</v>
      </c>
      <c r="I41" s="50"/>
    </row>
    <row r="42" spans="2:9" ht="12.75" x14ac:dyDescent="0.2">
      <c r="B42" s="53" t="s">
        <v>68</v>
      </c>
      <c r="C42" s="51">
        <v>0</v>
      </c>
      <c r="D42" s="51">
        <v>0</v>
      </c>
      <c r="E42" s="51"/>
      <c r="F42" s="52" t="s">
        <v>120</v>
      </c>
      <c r="G42" s="51">
        <v>0</v>
      </c>
      <c r="H42" s="51">
        <v>0</v>
      </c>
      <c r="I42" s="50"/>
    </row>
    <row r="43" spans="2:9" ht="12.75" x14ac:dyDescent="0.2">
      <c r="B43" s="79" t="s">
        <v>211</v>
      </c>
      <c r="C43" s="54">
        <v>75108659.879999995</v>
      </c>
      <c r="D43" s="54">
        <v>394589219.87</v>
      </c>
      <c r="E43" s="51"/>
      <c r="F43" s="52" t="s">
        <v>121</v>
      </c>
      <c r="G43" s="51">
        <v>0</v>
      </c>
      <c r="H43" s="51">
        <v>0</v>
      </c>
      <c r="I43" s="50"/>
    </row>
    <row r="44" spans="2:9" ht="12.75" x14ac:dyDescent="0.2">
      <c r="B44" s="53" t="s">
        <v>70</v>
      </c>
      <c r="C44" s="51">
        <v>75108659.879999995</v>
      </c>
      <c r="D44" s="51">
        <v>394589219.87</v>
      </c>
      <c r="E44" s="51"/>
      <c r="F44" s="77" t="s">
        <v>212</v>
      </c>
      <c r="G44" s="54">
        <v>514890237.31</v>
      </c>
      <c r="H44" s="54">
        <v>345630025.56999999</v>
      </c>
      <c r="I44" s="50"/>
    </row>
    <row r="45" spans="2:9" ht="12.75" x14ac:dyDescent="0.2">
      <c r="B45" s="53" t="s">
        <v>71</v>
      </c>
      <c r="C45" s="51">
        <v>0</v>
      </c>
      <c r="D45" s="51">
        <v>0</v>
      </c>
      <c r="E45" s="51"/>
      <c r="F45" s="52" t="s">
        <v>123</v>
      </c>
      <c r="G45" s="51">
        <v>2605281.04</v>
      </c>
      <c r="H45" s="51">
        <v>2476374.86</v>
      </c>
      <c r="I45" s="50"/>
    </row>
    <row r="46" spans="2:9" ht="12.75" x14ac:dyDescent="0.2">
      <c r="B46" s="53" t="s">
        <v>213</v>
      </c>
      <c r="C46" s="51">
        <v>0</v>
      </c>
      <c r="D46" s="51">
        <v>0</v>
      </c>
      <c r="E46" s="51"/>
      <c r="F46" s="52" t="s">
        <v>124</v>
      </c>
      <c r="G46" s="51">
        <v>478346638.50999999</v>
      </c>
      <c r="H46" s="51">
        <v>153892509</v>
      </c>
      <c r="I46" s="50"/>
    </row>
    <row r="47" spans="2:9" ht="12.75" x14ac:dyDescent="0.2">
      <c r="B47" s="53" t="s">
        <v>73</v>
      </c>
      <c r="C47" s="51">
        <v>0</v>
      </c>
      <c r="D47" s="51">
        <v>0</v>
      </c>
      <c r="E47" s="51"/>
      <c r="F47" s="52" t="s">
        <v>125</v>
      </c>
      <c r="G47" s="51">
        <v>33938317.759999998</v>
      </c>
      <c r="H47" s="51">
        <v>189261141.71000001</v>
      </c>
      <c r="I47" s="50"/>
    </row>
    <row r="48" spans="2:9" ht="12.75" x14ac:dyDescent="0.2">
      <c r="B48" s="53"/>
      <c r="C48" s="51"/>
      <c r="D48" s="51"/>
      <c r="E48" s="51"/>
      <c r="F48" s="52"/>
      <c r="G48" s="51"/>
      <c r="H48" s="51"/>
      <c r="I48" s="50"/>
    </row>
    <row r="49" spans="2:29" ht="12.75" x14ac:dyDescent="0.2">
      <c r="B49" s="79" t="s">
        <v>214</v>
      </c>
      <c r="C49" s="54">
        <v>10135159082.340002</v>
      </c>
      <c r="D49" s="54">
        <v>5615112132.9599991</v>
      </c>
      <c r="E49" s="51"/>
      <c r="F49" s="77" t="s">
        <v>215</v>
      </c>
      <c r="G49" s="54">
        <f>+G11+G21+G25+G28+G29+G33+G40+G44</f>
        <v>8925499688.4500008</v>
      </c>
      <c r="H49" s="54">
        <v>10745712453.789999</v>
      </c>
      <c r="I49" s="50"/>
      <c r="J49" s="88"/>
      <c r="AC49" s="89"/>
    </row>
    <row r="50" spans="2:29" ht="12.75" x14ac:dyDescent="0.2">
      <c r="B50" s="53"/>
      <c r="C50" s="51"/>
      <c r="D50" s="51"/>
      <c r="E50" s="51"/>
      <c r="F50" s="52"/>
      <c r="G50" s="51"/>
      <c r="H50" s="51"/>
      <c r="I50" s="50"/>
    </row>
    <row r="51" spans="2:29" ht="12.75" x14ac:dyDescent="0.2">
      <c r="B51" s="79" t="s">
        <v>216</v>
      </c>
      <c r="C51" s="51"/>
      <c r="D51" s="51"/>
      <c r="E51" s="51"/>
      <c r="F51" s="77" t="s">
        <v>217</v>
      </c>
      <c r="G51" s="51"/>
      <c r="H51" s="51"/>
      <c r="I51" s="50"/>
    </row>
    <row r="52" spans="2:29" ht="12.75" x14ac:dyDescent="0.2">
      <c r="B52" s="53" t="s">
        <v>218</v>
      </c>
      <c r="C52" s="51">
        <v>11690592336.23</v>
      </c>
      <c r="D52" s="51">
        <v>11002813539.110001</v>
      </c>
      <c r="E52" s="51"/>
      <c r="F52" s="52" t="s">
        <v>219</v>
      </c>
      <c r="G52" s="51">
        <v>0</v>
      </c>
      <c r="H52" s="51">
        <v>0</v>
      </c>
      <c r="I52" s="50"/>
    </row>
    <row r="53" spans="2:29" ht="12.75" x14ac:dyDescent="0.2">
      <c r="B53" s="53" t="s">
        <v>220</v>
      </c>
      <c r="C53" s="51">
        <v>188957243.97999999</v>
      </c>
      <c r="D53" s="51">
        <v>175533492.78999999</v>
      </c>
      <c r="E53" s="51"/>
      <c r="F53" s="52" t="s">
        <v>221</v>
      </c>
      <c r="G53" s="51">
        <v>0</v>
      </c>
      <c r="H53" s="51">
        <v>0</v>
      </c>
      <c r="I53" s="50"/>
    </row>
    <row r="54" spans="2:29" ht="12.75" x14ac:dyDescent="0.2">
      <c r="B54" s="53" t="s">
        <v>222</v>
      </c>
      <c r="C54" s="51">
        <v>14669656681.950001</v>
      </c>
      <c r="D54" s="51">
        <v>14398312859.290001</v>
      </c>
      <c r="E54" s="51"/>
      <c r="F54" s="52" t="s">
        <v>223</v>
      </c>
      <c r="G54" s="51">
        <v>16827616192</v>
      </c>
      <c r="H54" s="51">
        <v>16827616192</v>
      </c>
      <c r="I54" s="50"/>
    </row>
    <row r="55" spans="2:29" ht="12.75" x14ac:dyDescent="0.2">
      <c r="B55" s="53" t="s">
        <v>224</v>
      </c>
      <c r="C55" s="51">
        <v>2800916666.1399999</v>
      </c>
      <c r="D55" s="51">
        <v>2721731355.0300002</v>
      </c>
      <c r="E55" s="51"/>
      <c r="F55" s="52" t="s">
        <v>225</v>
      </c>
      <c r="G55" s="51">
        <v>0</v>
      </c>
      <c r="H55" s="51">
        <v>0</v>
      </c>
      <c r="I55" s="50"/>
    </row>
    <row r="56" spans="2:29" ht="12.75" x14ac:dyDescent="0.2">
      <c r="B56" s="53" t="s">
        <v>226</v>
      </c>
      <c r="C56" s="51">
        <v>51869060.130000003</v>
      </c>
      <c r="D56" s="51">
        <v>51836953.649999999</v>
      </c>
      <c r="E56" s="51"/>
      <c r="F56" s="52" t="s">
        <v>227</v>
      </c>
      <c r="G56" s="51">
        <v>0</v>
      </c>
      <c r="H56" s="51">
        <v>0</v>
      </c>
      <c r="I56" s="50"/>
    </row>
    <row r="57" spans="2:29" ht="12.75" x14ac:dyDescent="0.2">
      <c r="B57" s="53" t="s">
        <v>228</v>
      </c>
      <c r="C57" s="51">
        <v>-732137726.67999995</v>
      </c>
      <c r="D57" s="51">
        <v>-564929011.46000004</v>
      </c>
      <c r="E57" s="51"/>
      <c r="F57" s="52" t="s">
        <v>229</v>
      </c>
      <c r="G57" s="51">
        <v>0</v>
      </c>
      <c r="H57" s="51">
        <v>0</v>
      </c>
      <c r="I57" s="50"/>
    </row>
    <row r="58" spans="2:29" ht="12.75" x14ac:dyDescent="0.2">
      <c r="B58" s="53" t="s">
        <v>230</v>
      </c>
      <c r="C58" s="51">
        <v>32457644.670000002</v>
      </c>
      <c r="D58" s="51">
        <v>32457644.670000002</v>
      </c>
      <c r="E58" s="51"/>
      <c r="F58" s="52"/>
      <c r="G58" s="51"/>
      <c r="H58" s="51"/>
      <c r="I58" s="50"/>
    </row>
    <row r="59" spans="2:29" ht="12.75" x14ac:dyDescent="0.2">
      <c r="B59" s="53" t="s">
        <v>231</v>
      </c>
      <c r="C59" s="51">
        <v>0</v>
      </c>
      <c r="D59" s="51">
        <v>0</v>
      </c>
      <c r="E59" s="51"/>
      <c r="F59" s="77" t="s">
        <v>232</v>
      </c>
      <c r="G59" s="54">
        <v>16827616192</v>
      </c>
      <c r="H59" s="54">
        <v>16827616192</v>
      </c>
      <c r="I59" s="50"/>
      <c r="J59" s="91"/>
    </row>
    <row r="60" spans="2:29" ht="12.75" x14ac:dyDescent="0.2">
      <c r="B60" s="53" t="s">
        <v>233</v>
      </c>
      <c r="C60" s="51">
        <v>0</v>
      </c>
      <c r="D60" s="51">
        <v>0</v>
      </c>
      <c r="E60" s="51"/>
      <c r="F60" s="51"/>
      <c r="G60" s="51"/>
      <c r="H60" s="51"/>
      <c r="I60" s="50"/>
    </row>
    <row r="61" spans="2:29" ht="12.75" x14ac:dyDescent="0.2">
      <c r="B61" s="53"/>
      <c r="C61" s="51"/>
      <c r="D61" s="51"/>
      <c r="E61" s="51"/>
      <c r="F61" s="77" t="s">
        <v>234</v>
      </c>
      <c r="G61" s="54">
        <f>+G49+G59</f>
        <v>25753115880.450001</v>
      </c>
      <c r="H61" s="54">
        <v>27573328645.790001</v>
      </c>
      <c r="I61" s="50"/>
    </row>
    <row r="62" spans="2:29" ht="12.75" x14ac:dyDescent="0.2">
      <c r="B62" s="79" t="s">
        <v>235</v>
      </c>
      <c r="C62" s="54">
        <v>28702311906.419998</v>
      </c>
      <c r="D62" s="54">
        <v>27817756833.080002</v>
      </c>
      <c r="E62" s="51"/>
      <c r="F62" s="52"/>
      <c r="G62" s="51"/>
      <c r="H62" s="52"/>
      <c r="I62" s="50"/>
    </row>
    <row r="63" spans="2:29" ht="12.75" x14ac:dyDescent="0.2">
      <c r="B63" s="53"/>
      <c r="C63" s="51"/>
      <c r="D63" s="51"/>
      <c r="E63" s="51"/>
      <c r="F63" s="77" t="s">
        <v>236</v>
      </c>
      <c r="G63" s="51"/>
      <c r="H63" s="52"/>
      <c r="I63" s="50"/>
    </row>
    <row r="64" spans="2:29" ht="12.75" x14ac:dyDescent="0.2">
      <c r="B64" s="79" t="s">
        <v>237</v>
      </c>
      <c r="C64" s="54">
        <v>38837470988.760002</v>
      </c>
      <c r="D64" s="54">
        <v>33432868966.040001</v>
      </c>
      <c r="E64" s="51"/>
      <c r="F64" s="52"/>
      <c r="G64" s="51"/>
      <c r="H64" s="52"/>
      <c r="I64" s="50"/>
    </row>
    <row r="65" spans="2:9" ht="12.75" x14ac:dyDescent="0.2">
      <c r="B65" s="53"/>
      <c r="C65" s="80"/>
      <c r="D65" s="52"/>
      <c r="E65" s="52"/>
      <c r="F65" s="77" t="s">
        <v>238</v>
      </c>
      <c r="G65" s="54">
        <v>20673380847.639999</v>
      </c>
      <c r="H65" s="54">
        <v>20521064614.09</v>
      </c>
      <c r="I65" s="50"/>
    </row>
    <row r="66" spans="2:9" ht="12.75" x14ac:dyDescent="0.2">
      <c r="B66" s="53"/>
      <c r="C66" s="52"/>
      <c r="D66" s="52"/>
      <c r="E66" s="52"/>
      <c r="F66" s="52" t="s">
        <v>239</v>
      </c>
      <c r="G66" s="51">
        <v>20667806292.290001</v>
      </c>
      <c r="H66" s="51">
        <v>20515490058.740002</v>
      </c>
      <c r="I66" s="50"/>
    </row>
    <row r="67" spans="2:9" ht="12.75" x14ac:dyDescent="0.2">
      <c r="B67" s="53"/>
      <c r="C67" s="52"/>
      <c r="D67" s="52"/>
      <c r="E67" s="52"/>
      <c r="F67" s="52" t="s">
        <v>240</v>
      </c>
      <c r="G67" s="51">
        <v>0</v>
      </c>
      <c r="H67" s="51">
        <v>0</v>
      </c>
      <c r="I67" s="50"/>
    </row>
    <row r="68" spans="2:9" ht="12.75" x14ac:dyDescent="0.2">
      <c r="B68" s="53"/>
      <c r="C68" s="52"/>
      <c r="D68" s="52"/>
      <c r="E68" s="52"/>
      <c r="F68" s="52" t="s">
        <v>241</v>
      </c>
      <c r="G68" s="51">
        <v>5574555.3499999996</v>
      </c>
      <c r="H68" s="51">
        <v>5574555.3499999996</v>
      </c>
      <c r="I68" s="50"/>
    </row>
    <row r="69" spans="2:9" ht="9" customHeight="1" x14ac:dyDescent="0.2">
      <c r="B69" s="53"/>
      <c r="C69" s="52"/>
      <c r="D69" s="52"/>
      <c r="E69" s="52"/>
      <c r="F69" s="52"/>
      <c r="G69" s="51"/>
      <c r="H69" s="51"/>
      <c r="I69" s="50"/>
    </row>
    <row r="70" spans="2:9" ht="12.75" x14ac:dyDescent="0.2">
      <c r="B70" s="53"/>
      <c r="C70" s="52"/>
      <c r="D70" s="52"/>
      <c r="E70" s="52"/>
      <c r="F70" s="77" t="s">
        <v>242</v>
      </c>
      <c r="G70" s="54">
        <v>-7589025739.3299999</v>
      </c>
      <c r="H70" s="54">
        <v>-14661524293.839998</v>
      </c>
      <c r="I70" s="50"/>
    </row>
    <row r="71" spans="2:9" ht="12.75" x14ac:dyDescent="0.2">
      <c r="B71" s="53"/>
      <c r="C71" s="52"/>
      <c r="D71" s="52"/>
      <c r="E71" s="52"/>
      <c r="F71" s="52" t="s">
        <v>243</v>
      </c>
      <c r="G71" s="51">
        <v>6718472310.2299995</v>
      </c>
      <c r="H71" s="51">
        <v>2944201639.4699998</v>
      </c>
      <c r="I71" s="50"/>
    </row>
    <row r="72" spans="2:9" ht="12.75" x14ac:dyDescent="0.2">
      <c r="B72" s="53"/>
      <c r="C72" s="52"/>
      <c r="D72" s="52"/>
      <c r="E72" s="52"/>
      <c r="F72" s="52" t="s">
        <v>244</v>
      </c>
      <c r="G72" s="51">
        <v>3102897954.6700001</v>
      </c>
      <c r="H72" s="51">
        <v>158696315.19999999</v>
      </c>
      <c r="I72" s="50"/>
    </row>
    <row r="73" spans="2:9" ht="12.75" x14ac:dyDescent="0.2">
      <c r="B73" s="53"/>
      <c r="C73" s="52"/>
      <c r="D73" s="52"/>
      <c r="E73" s="52"/>
      <c r="F73" s="52" t="s">
        <v>245</v>
      </c>
      <c r="G73" s="51">
        <v>0</v>
      </c>
      <c r="H73" s="51">
        <v>0</v>
      </c>
      <c r="I73" s="50"/>
    </row>
    <row r="74" spans="2:9" ht="12.75" x14ac:dyDescent="0.2">
      <c r="B74" s="53"/>
      <c r="C74" s="52"/>
      <c r="D74" s="52"/>
      <c r="E74" s="52"/>
      <c r="F74" s="52" t="s">
        <v>246</v>
      </c>
      <c r="G74" s="51">
        <v>0</v>
      </c>
      <c r="H74" s="51">
        <v>0</v>
      </c>
      <c r="I74" s="50"/>
    </row>
    <row r="75" spans="2:9" ht="12.75" x14ac:dyDescent="0.2">
      <c r="B75" s="53"/>
      <c r="C75" s="52"/>
      <c r="D75" s="52"/>
      <c r="E75" s="52"/>
      <c r="F75" s="52" t="s">
        <v>247</v>
      </c>
      <c r="G75" s="51">
        <v>-17410396004.23</v>
      </c>
      <c r="H75" s="51">
        <v>-17764422248.509998</v>
      </c>
      <c r="I75" s="50"/>
    </row>
    <row r="76" spans="2:9" ht="9.75" customHeight="1" x14ac:dyDescent="0.2">
      <c r="B76" s="53"/>
      <c r="C76" s="52"/>
      <c r="D76" s="52"/>
      <c r="E76" s="52"/>
      <c r="F76" s="52"/>
      <c r="G76" s="51"/>
      <c r="H76" s="51"/>
      <c r="I76" s="50"/>
    </row>
    <row r="77" spans="2:9" ht="25.5" x14ac:dyDescent="0.2">
      <c r="B77" s="53"/>
      <c r="C77" s="52"/>
      <c r="D77" s="52"/>
      <c r="E77" s="52"/>
      <c r="F77" s="81" t="s">
        <v>248</v>
      </c>
      <c r="G77" s="54">
        <v>0</v>
      </c>
      <c r="H77" s="54">
        <v>0</v>
      </c>
      <c r="I77" s="50"/>
    </row>
    <row r="78" spans="2:9" ht="12.75" x14ac:dyDescent="0.2">
      <c r="B78" s="53"/>
      <c r="C78" s="52"/>
      <c r="D78" s="52"/>
      <c r="E78" s="52"/>
      <c r="F78" s="52" t="s">
        <v>249</v>
      </c>
      <c r="G78" s="51">
        <v>0</v>
      </c>
      <c r="H78" s="51">
        <v>0</v>
      </c>
      <c r="I78" s="50"/>
    </row>
    <row r="79" spans="2:9" ht="12.75" x14ac:dyDescent="0.2">
      <c r="B79" s="53"/>
      <c r="C79" s="52"/>
      <c r="D79" s="52"/>
      <c r="E79" s="52"/>
      <c r="F79" s="52" t="s">
        <v>250</v>
      </c>
      <c r="G79" s="51">
        <v>0</v>
      </c>
      <c r="H79" s="51">
        <v>0</v>
      </c>
      <c r="I79" s="50"/>
    </row>
    <row r="80" spans="2:9" ht="9.75" customHeight="1" x14ac:dyDescent="0.2">
      <c r="B80" s="53"/>
      <c r="C80" s="52"/>
      <c r="D80" s="52"/>
      <c r="E80" s="52"/>
      <c r="F80" s="52"/>
      <c r="G80" s="51"/>
      <c r="H80" s="52"/>
      <c r="I80" s="50"/>
    </row>
    <row r="81" spans="2:9" ht="14.25" customHeight="1" x14ac:dyDescent="0.2">
      <c r="B81" s="53"/>
      <c r="C81" s="52"/>
      <c r="D81" s="52"/>
      <c r="E81" s="52"/>
      <c r="F81" s="77" t="s">
        <v>251</v>
      </c>
      <c r="G81" s="54">
        <v>13084355108.309999</v>
      </c>
      <c r="H81" s="54">
        <v>5859540320.2500019</v>
      </c>
      <c r="I81" s="50"/>
    </row>
    <row r="82" spans="2:9" ht="9" customHeight="1" x14ac:dyDescent="0.2">
      <c r="B82" s="53"/>
      <c r="C82" s="52"/>
      <c r="D82" s="52"/>
      <c r="E82" s="52"/>
      <c r="F82" s="52"/>
      <c r="G82" s="51"/>
      <c r="H82" s="52"/>
      <c r="I82" s="50"/>
    </row>
    <row r="83" spans="2:9" ht="12.75" x14ac:dyDescent="0.2">
      <c r="B83" s="53"/>
      <c r="C83" s="52"/>
      <c r="D83" s="52"/>
      <c r="E83" s="52"/>
      <c r="F83" s="77" t="s">
        <v>252</v>
      </c>
      <c r="G83" s="54">
        <f>+G61+G81</f>
        <v>38837470988.760002</v>
      </c>
      <c r="H83" s="54">
        <v>33432868966.040001</v>
      </c>
      <c r="I83" s="50"/>
    </row>
    <row r="84" spans="2:9" ht="6.75" customHeight="1" thickBot="1" x14ac:dyDescent="0.25">
      <c r="B84" s="55"/>
      <c r="C84" s="56"/>
      <c r="D84" s="56"/>
      <c r="E84" s="56"/>
      <c r="F84" s="57"/>
      <c r="G84" s="57"/>
      <c r="H84" s="57"/>
      <c r="I84" s="58"/>
    </row>
    <row r="86" spans="2:9" x14ac:dyDescent="0.2">
      <c r="G86" s="90"/>
    </row>
  </sheetData>
  <mergeCells count="5">
    <mergeCell ref="B3:H3"/>
    <mergeCell ref="B4:H4"/>
    <mergeCell ref="B5:H5"/>
    <mergeCell ref="B7:H7"/>
    <mergeCell ref="B6:I6"/>
  </mergeCells>
  <printOptions horizontalCentered="1"/>
  <pageMargins left="0" right="0" top="0" bottom="0" header="0.31496062992125984" footer="0.31496062992125984"/>
  <pageSetup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baseColWidth="10"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3" t="s">
        <v>0</v>
      </c>
    </row>
    <row r="2" spans="3:12" s="7" customFormat="1" ht="33.75" customHeight="1" x14ac:dyDescent="0.2">
      <c r="H2" s="15" t="s">
        <v>9</v>
      </c>
      <c r="I2" s="17" t="s">
        <v>10</v>
      </c>
      <c r="K2" s="15" t="s">
        <v>7</v>
      </c>
      <c r="L2" s="17" t="s">
        <v>267</v>
      </c>
    </row>
    <row r="3" spans="3:12" s="6" customFormat="1" ht="18" customHeight="1" x14ac:dyDescent="0.2"/>
    <row r="5" spans="3:12" ht="12.75" hidden="1" x14ac:dyDescent="0.2">
      <c r="G5" s="9" t="s">
        <v>1</v>
      </c>
      <c r="H5" s="4"/>
      <c r="I5" s="4"/>
      <c r="J5" s="4"/>
      <c r="K5" s="5"/>
    </row>
    <row r="6" spans="3:12" hidden="1" x14ac:dyDescent="0.2">
      <c r="G6" s="34" t="s">
        <v>9</v>
      </c>
      <c r="H6" s="35" t="s">
        <v>10</v>
      </c>
      <c r="I6" s="12"/>
      <c r="J6" s="36" t="s">
        <v>18</v>
      </c>
      <c r="K6" s="37" t="s">
        <v>269</v>
      </c>
    </row>
    <row r="7" spans="3:12" hidden="1" x14ac:dyDescent="0.2">
      <c r="G7" s="32" t="s">
        <v>15</v>
      </c>
      <c r="H7" s="33" t="s">
        <v>266</v>
      </c>
      <c r="I7" s="13"/>
      <c r="J7" s="30" t="s">
        <v>11</v>
      </c>
      <c r="K7" s="31" t="s">
        <v>265</v>
      </c>
    </row>
    <row r="8" spans="3:12" hidden="1" x14ac:dyDescent="0.2">
      <c r="G8" s="32" t="s">
        <v>8</v>
      </c>
      <c r="H8" s="33" t="s">
        <v>260</v>
      </c>
      <c r="I8" s="13"/>
      <c r="J8" s="30" t="s">
        <v>29</v>
      </c>
      <c r="K8" s="31" t="s">
        <v>268</v>
      </c>
    </row>
    <row r="9" spans="3:12" hidden="1" x14ac:dyDescent="0.2">
      <c r="G9" s="32" t="s">
        <v>16</v>
      </c>
      <c r="H9" s="33" t="s">
        <v>17</v>
      </c>
      <c r="I9" s="13"/>
      <c r="J9" s="30" t="s">
        <v>28</v>
      </c>
      <c r="K9" s="31" t="s">
        <v>264</v>
      </c>
    </row>
    <row r="10" spans="3:12" hidden="1" x14ac:dyDescent="0.2">
      <c r="G10" s="32" t="s">
        <v>13</v>
      </c>
      <c r="H10" s="33" t="s">
        <v>14</v>
      </c>
      <c r="I10" s="13"/>
      <c r="J10" s="30" t="s">
        <v>7</v>
      </c>
      <c r="K10" s="31" t="s">
        <v>270</v>
      </c>
    </row>
    <row r="11" spans="3:12" hidden="1" x14ac:dyDescent="0.2">
      <c r="G11" s="28" t="s">
        <v>5</v>
      </c>
      <c r="H11" s="29" t="s">
        <v>6</v>
      </c>
      <c r="I11" s="14"/>
      <c r="J11" s="38" t="s">
        <v>7</v>
      </c>
      <c r="K11" s="39" t="s">
        <v>267</v>
      </c>
    </row>
    <row r="14" spans="3:12" ht="12.75" x14ac:dyDescent="0.2">
      <c r="C14" s="16" t="s">
        <v>4</v>
      </c>
      <c r="D14" s="16"/>
      <c r="F14" t="s">
        <v>3</v>
      </c>
    </row>
    <row r="15" spans="3:12" x14ac:dyDescent="0.2">
      <c r="C15" s="25" t="s">
        <v>19</v>
      </c>
      <c r="D15" s="25" t="s">
        <v>20</v>
      </c>
      <c r="F15" t="s">
        <v>3</v>
      </c>
    </row>
    <row r="16" spans="3:12" x14ac:dyDescent="0.2">
      <c r="C16" s="26" t="s">
        <v>21</v>
      </c>
      <c r="D16" s="26" t="s">
        <v>20</v>
      </c>
      <c r="F16" t="s">
        <v>3</v>
      </c>
    </row>
    <row r="17" spans="3:6" x14ac:dyDescent="0.2">
      <c r="C17" s="26" t="s">
        <v>22</v>
      </c>
      <c r="D17" s="26" t="s">
        <v>20</v>
      </c>
      <c r="F17" t="s">
        <v>3</v>
      </c>
    </row>
    <row r="18" spans="3:6" x14ac:dyDescent="0.2">
      <c r="C18" s="26" t="s">
        <v>23</v>
      </c>
      <c r="D18" s="26" t="s">
        <v>20</v>
      </c>
      <c r="F18" t="s">
        <v>3</v>
      </c>
    </row>
    <row r="19" spans="3:6" x14ac:dyDescent="0.2">
      <c r="C19" s="26" t="s">
        <v>24</v>
      </c>
      <c r="D19" s="26" t="s">
        <v>20</v>
      </c>
      <c r="F19" t="s">
        <v>3</v>
      </c>
    </row>
    <row r="20" spans="3:6" x14ac:dyDescent="0.2">
      <c r="C20" s="26" t="s">
        <v>25</v>
      </c>
      <c r="D20" s="26" t="s">
        <v>20</v>
      </c>
      <c r="F20" t="s">
        <v>3</v>
      </c>
    </row>
    <row r="21" spans="3:6" x14ac:dyDescent="0.2">
      <c r="C21" s="26" t="s">
        <v>26</v>
      </c>
      <c r="D21" s="26" t="s">
        <v>20</v>
      </c>
      <c r="F21" t="s">
        <v>3</v>
      </c>
    </row>
    <row r="22" spans="3:6" x14ac:dyDescent="0.2">
      <c r="C22" s="27" t="s">
        <v>27</v>
      </c>
      <c r="D22" s="27" t="s">
        <v>20</v>
      </c>
      <c r="F22" t="s">
        <v>3</v>
      </c>
    </row>
    <row r="23" spans="3:6" x14ac:dyDescent="0.2">
      <c r="F23" t="s">
        <v>3</v>
      </c>
    </row>
    <row r="24" spans="3:6" x14ac:dyDescent="0.2">
      <c r="F24" t="s">
        <v>3</v>
      </c>
    </row>
    <row r="25" spans="3:6" x14ac:dyDescent="0.2">
      <c r="F25" t="s">
        <v>3</v>
      </c>
    </row>
    <row r="26" spans="3:6" x14ac:dyDescent="0.2">
      <c r="F26" t="s">
        <v>3</v>
      </c>
    </row>
    <row r="27" spans="3:6" x14ac:dyDescent="0.2">
      <c r="F27" t="s">
        <v>3</v>
      </c>
    </row>
    <row r="28" spans="3:6" x14ac:dyDescent="0.2">
      <c r="F28" t="s">
        <v>3</v>
      </c>
    </row>
    <row r="29" spans="3:6" x14ac:dyDescent="0.2"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E9FB9A-C023-4A71-BFF8-DEB659E300BF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Aaguirre</cp:lastModifiedBy>
  <cp:lastPrinted>2019-10-30T22:25:54Z</cp:lastPrinted>
  <dcterms:created xsi:type="dcterms:W3CDTF">2006-05-18T10:01:57Z</dcterms:created>
  <dcterms:modified xsi:type="dcterms:W3CDTF">2019-11-07T02:16:03Z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Estado de Situación Financiera Detallado.xlsm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